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plati PNS IAN-MARTIE2022" sheetId="1" r:id="rId1"/>
    <sheet name="plati UNICE ian-martie 2022" sheetId="2" r:id="rId2"/>
  </sheets>
  <definedNames>
    <definedName name="_xlnm.Print_Area" localSheetId="1">'plati UNICE ian-martie 2022'!$A$1:$W$71</definedName>
  </definedNames>
  <calcPr fullCalcOnLoad="1"/>
</workbook>
</file>

<file path=xl/sharedStrings.xml><?xml version="1.0" encoding="utf-8"?>
<sst xmlns="http://schemas.openxmlformats.org/spreadsheetml/2006/main" count="447" uniqueCount="158">
  <si>
    <t>Nr.crt.</t>
  </si>
  <si>
    <t xml:space="preserve">Denumire societate </t>
  </si>
  <si>
    <t xml:space="preserve">MEDICAM </t>
  </si>
  <si>
    <t>Nr Contract</t>
  </si>
  <si>
    <t>CASA DE ASIGURARI DE SANATATE</t>
  </si>
  <si>
    <t xml:space="preserve">PLATI EFECTUATE - FARMACII </t>
  </si>
  <si>
    <t>ALEXANDRADRAGOS FARM SRL</t>
  </si>
  <si>
    <t>APOTEKE FARM SRL</t>
  </si>
  <si>
    <t>COMART FLORES</t>
  </si>
  <si>
    <t>CORALIS FARM SRL</t>
  </si>
  <si>
    <t>DIANTHUS PHARMA PLUS SRL</t>
  </si>
  <si>
    <t>FARM MED SRL</t>
  </si>
  <si>
    <t>FARMACEUTICA REMEDIA SA</t>
  </si>
  <si>
    <t>FARMACIA AGORA SRL</t>
  </si>
  <si>
    <t>FARMACIA DALIMAR SRL</t>
  </si>
  <si>
    <t>FARMACIA VIORICA SRL</t>
  </si>
  <si>
    <t>FARMACOM IMPEX SRL</t>
  </si>
  <si>
    <t>FARMGENTIANA PH SRL</t>
  </si>
  <si>
    <t>HIBISCUS FARM SRL</t>
  </si>
  <si>
    <t>HYGEEA FARMIMPEX SRL</t>
  </si>
  <si>
    <t>HYPOCRAT  SRL</t>
  </si>
  <si>
    <t>INFINITTI FARMACOM SRL</t>
  </si>
  <si>
    <t>IRIS MIR SRL</t>
  </si>
  <si>
    <t>IULIA FARMACIA SRL</t>
  </si>
  <si>
    <t>LARIX SRL</t>
  </si>
  <si>
    <t>MED-SERV UNITED SRL</t>
  </si>
  <si>
    <t>MEDIMFARM TOPFARM SA</t>
  </si>
  <si>
    <t>NESUCOM SRL</t>
  </si>
  <si>
    <t>OPTIFARM</t>
  </si>
  <si>
    <t>PERFECTA FARM SRL</t>
  </si>
  <si>
    <t>RIBES FARMA SRL</t>
  </si>
  <si>
    <t>ROM DIGI FARM SRL</t>
  </si>
  <si>
    <t>SIEPCOFAR</t>
  </si>
  <si>
    <t>SAMARFARM SRL</t>
  </si>
  <si>
    <t>SANA COM VJ SRL</t>
  </si>
  <si>
    <t>SC ANA FARM SRL DEVA</t>
  </si>
  <si>
    <t>SC DACIAPHARM SRL DEVA</t>
  </si>
  <si>
    <t>SC FARMACIA ALFA COM SRL HUNEDOARA</t>
  </si>
  <si>
    <t>SC FARMACIA CENTRUM SRL PETROSANI</t>
  </si>
  <si>
    <t>SC FARMACIA NORA SRL HATEG</t>
  </si>
  <si>
    <t>SC FARMACIA REVITALIA SRL DEVA</t>
  </si>
  <si>
    <t>SC GENTIANA FARM SRL PETRILA</t>
  </si>
  <si>
    <t>SC LARIS FARM SRL</t>
  </si>
  <si>
    <t>SC LOTUS PLUS  SRL</t>
  </si>
  <si>
    <t>SC NARDUS FARM SRL HATEG</t>
  </si>
  <si>
    <t>SC PETFARMASAN SRL PETROSANI</t>
  </si>
  <si>
    <t>SC REMEDICA COM SRL HUNEDOARA</t>
  </si>
  <si>
    <t>SC SANOFARM LG SRL DEVA</t>
  </si>
  <si>
    <t>SC SPINEX MEDPHARM SRL</t>
  </si>
  <si>
    <t>SC TACOMI IMPEX SRL DEVA</t>
  </si>
  <si>
    <t>SC TAMIC FARM SRL DEVA</t>
  </si>
  <si>
    <t>SC TEA FARMEX SRL HUNEDOARA</t>
  </si>
  <si>
    <t>SC VALFARM SRL HATEG</t>
  </si>
  <si>
    <t>SC VIOFARM SRL SIMERIA</t>
  </si>
  <si>
    <t>SENSIBLU</t>
  </si>
  <si>
    <t>TERRA FARM SRL</t>
  </si>
  <si>
    <t xml:space="preserve">VILEUS MED COM SRL </t>
  </si>
  <si>
    <t>X</t>
  </si>
  <si>
    <t>TOTAL</t>
  </si>
  <si>
    <t>CONTRACT 5. -MEDICAMENTE  CU SI FARA CONTRIBUTIE PERSONALA IN TRATAMENTUL AMBULATORIU</t>
  </si>
  <si>
    <t>SC PRODFARM SRL URICANI</t>
  </si>
  <si>
    <t>40%CV                               OCT  2021</t>
  </si>
  <si>
    <t>MEDICAM</t>
  </si>
  <si>
    <t>40%                           NOV  2021</t>
  </si>
  <si>
    <t>12,01,2022</t>
  </si>
  <si>
    <t>UNICE                                  OCT PARTIAL 2021</t>
  </si>
  <si>
    <t xml:space="preserve">CESIUNI </t>
  </si>
  <si>
    <t>MEDICAM                AUG-SEPT  2021</t>
  </si>
  <si>
    <t>16,02,2022</t>
  </si>
  <si>
    <t>UNICE CV+50%CV                                  OCT-PARTIAL NOV 2021</t>
  </si>
  <si>
    <t>40% CV                           NOV  2021</t>
  </si>
  <si>
    <t>40%                           DEC  2021</t>
  </si>
  <si>
    <t>14,03,2022</t>
  </si>
  <si>
    <t>UNICE CV+50%CV                                  DEC 2021</t>
  </si>
  <si>
    <t>UNICE                                    NOV 2021</t>
  </si>
  <si>
    <t>24,03,2022</t>
  </si>
  <si>
    <t>UNICE                                  DIF. NOV 2021</t>
  </si>
  <si>
    <t>UNICE                                  PARTIAL DEC 2021</t>
  </si>
  <si>
    <t>40%CV                           DEC  2021</t>
  </si>
  <si>
    <t>40%                           IAN  2022</t>
  </si>
  <si>
    <t>30,03,2022</t>
  </si>
  <si>
    <t>40%                          PARTIAL FEB  2022</t>
  </si>
  <si>
    <t xml:space="preserve">UNICE                                  AUG-SEPT 2021 </t>
  </si>
  <si>
    <t>UNICE+50%CV                                  SEPT-OCT 2021</t>
  </si>
  <si>
    <t>UNICE CV+50% CV                                   NOV 2021</t>
  </si>
  <si>
    <t xml:space="preserve">data PLATA </t>
  </si>
  <si>
    <t>26,01,2022</t>
  </si>
  <si>
    <t>03,03,2022</t>
  </si>
  <si>
    <t xml:space="preserve"> pentru SC PFIZER ROMANIA SRL</t>
  </si>
  <si>
    <t xml:space="preserve"> pentru ALLIANCE HEALTHCARE ROMANIA SRL</t>
  </si>
  <si>
    <t xml:space="preserve">CONTRACT PNS -MEDICAMENTE /MATERIALE SANITARE </t>
  </si>
  <si>
    <t xml:space="preserve">data ORDONANTARE </t>
  </si>
  <si>
    <t>17,01,2022</t>
  </si>
  <si>
    <t>11,01,2022</t>
  </si>
  <si>
    <t>18,02,2022</t>
  </si>
  <si>
    <t>14.03.2022</t>
  </si>
  <si>
    <t>PNS                               OCT  2021</t>
  </si>
  <si>
    <t>MATERIALE SANITARE -TESTE  OCT  2021</t>
  </si>
  <si>
    <t>PNS                                   nov 2021</t>
  </si>
  <si>
    <t>MATERIALE SANITARE -TESTE  nov  2021</t>
  </si>
  <si>
    <t>PNS                              DEC  2021</t>
  </si>
  <si>
    <t xml:space="preserve">     PNS         NOV 2021</t>
  </si>
  <si>
    <t>MATERIALE SANITARE -TESTE DEC  2021</t>
  </si>
  <si>
    <t>PNS110</t>
  </si>
  <si>
    <t>x</t>
  </si>
  <si>
    <t>PNS101</t>
  </si>
  <si>
    <t>PNS39</t>
  </si>
  <si>
    <t>PNS112</t>
  </si>
  <si>
    <t>PNS91</t>
  </si>
  <si>
    <t>PNS57</t>
  </si>
  <si>
    <t>PNS16</t>
  </si>
  <si>
    <t>PNS60</t>
  </si>
  <si>
    <t>PNS40</t>
  </si>
  <si>
    <t>PNS65</t>
  </si>
  <si>
    <t>PNS44</t>
  </si>
  <si>
    <t>PNS25</t>
  </si>
  <si>
    <t>PNS22</t>
  </si>
  <si>
    <t>PNS71</t>
  </si>
  <si>
    <t>PNS46</t>
  </si>
  <si>
    <t>PNS73</t>
  </si>
  <si>
    <t>PNS100</t>
  </si>
  <si>
    <t>PNS29</t>
  </si>
  <si>
    <t>PNS83</t>
  </si>
  <si>
    <t>PNS34</t>
  </si>
  <si>
    <t>PNS107</t>
  </si>
  <si>
    <t>PNS95</t>
  </si>
  <si>
    <t>PNS111</t>
  </si>
  <si>
    <t>PNS96</t>
  </si>
  <si>
    <t>PNS109</t>
  </si>
  <si>
    <t>PNS78</t>
  </si>
  <si>
    <t>PNS26</t>
  </si>
  <si>
    <t>PNS15</t>
  </si>
  <si>
    <t>PNS54</t>
  </si>
  <si>
    <t>PNS36</t>
  </si>
  <si>
    <t>PNS35</t>
  </si>
  <si>
    <t>PNS21</t>
  </si>
  <si>
    <t>PNS61</t>
  </si>
  <si>
    <t>PNS82</t>
  </si>
  <si>
    <t>PNS64</t>
  </si>
  <si>
    <t>PNS45</t>
  </si>
  <si>
    <t>PNS38</t>
  </si>
  <si>
    <t>PNS79</t>
  </si>
  <si>
    <t>PNS75</t>
  </si>
  <si>
    <t>PNS51</t>
  </si>
  <si>
    <t>PNS53</t>
  </si>
  <si>
    <t>SC PROD FARM SRL URICANI</t>
  </si>
  <si>
    <t>PNS20</t>
  </si>
  <si>
    <t>PNS28</t>
  </si>
  <si>
    <t>PNS113</t>
  </si>
  <si>
    <t>PNS6</t>
  </si>
  <si>
    <t>PNS87</t>
  </si>
  <si>
    <t>PNS88</t>
  </si>
  <si>
    <t>PNS7</t>
  </si>
  <si>
    <t>PNS30</t>
  </si>
  <si>
    <t>PNS37</t>
  </si>
  <si>
    <t>PNS105</t>
  </si>
  <si>
    <t>PNS81</t>
  </si>
  <si>
    <t xml:space="preserve"> SIEPCOFAR pentru SC PFIZER ROMANIA SRL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</si>
</sst>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[$-418]d\ mmmm\ yyyy"/>
    <numFmt numFmtId="175" formatCode="0.00;[Red]0.00"/>
    <numFmt numFmtId="176" formatCode="#,##0.00;[Red]#,##0.00"/>
    <numFmt numFmtId="177" formatCode="0.000_);[Red]\(0.000\)"/>
    <numFmt numFmtId="178" formatCode="0.000"/>
    <numFmt numFmtId="179" formatCode="0.00_);[Red]\(0.00\)"/>
  </numFmts>
  <fonts count="32"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color indexed="12"/>
      <name val="Arial"/>
      <family val="2"/>
    </font>
    <font>
      <b/>
      <sz val="9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53"/>
      <name val="Arial"/>
      <family val="2"/>
    </font>
    <font>
      <b/>
      <sz val="10"/>
      <color indexed="14"/>
      <name val="Arial"/>
      <family val="2"/>
    </font>
    <font>
      <b/>
      <sz val="10"/>
      <color indexed="5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1" fillId="4" borderId="10" xfId="0" applyFont="1" applyFill="1" applyBorder="1" applyAlignment="1">
      <alignment horizontal="center" vertical="top" wrapText="1"/>
    </xf>
    <xf numFmtId="4" fontId="0" fillId="0" borderId="0" xfId="0" applyNumberFormat="1" applyFont="1" applyAlignment="1">
      <alignment/>
    </xf>
    <xf numFmtId="0" fontId="1" fillId="0" borderId="11" xfId="0" applyFont="1" applyBorder="1" applyAlignment="1">
      <alignment horizontal="center"/>
    </xf>
    <xf numFmtId="4" fontId="0" fillId="0" borderId="0" xfId="0" applyNumberFormat="1" applyAlignment="1">
      <alignment/>
    </xf>
    <xf numFmtId="0" fontId="1" fillId="4" borderId="10" xfId="0" applyFont="1" applyFill="1" applyBorder="1" applyAlignment="1">
      <alignment horizontal="center" vertical="top" wrapText="1"/>
    </xf>
    <xf numFmtId="0" fontId="1" fillId="4" borderId="12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" fontId="3" fillId="0" borderId="16" xfId="0" applyNumberFormat="1" applyFont="1" applyBorder="1" applyAlignment="1">
      <alignment horizontal="right"/>
    </xf>
    <xf numFmtId="0" fontId="1" fillId="4" borderId="17" xfId="0" applyFont="1" applyFill="1" applyBorder="1" applyAlignment="1">
      <alignment horizontal="center" vertical="top" wrapText="1"/>
    </xf>
    <xf numFmtId="0" fontId="24" fillId="0" borderId="18" xfId="0" applyFont="1" applyFill="1" applyBorder="1" applyAlignment="1">
      <alignment/>
    </xf>
    <xf numFmtId="0" fontId="24" fillId="0" borderId="15" xfId="0" applyFont="1" applyFill="1" applyBorder="1" applyAlignment="1">
      <alignment/>
    </xf>
    <xf numFmtId="0" fontId="24" fillId="0" borderId="19" xfId="0" applyFont="1" applyFill="1" applyBorder="1" applyAlignment="1">
      <alignment/>
    </xf>
    <xf numFmtId="0" fontId="25" fillId="0" borderId="15" xfId="0" applyFont="1" applyBorder="1" applyAlignment="1">
      <alignment horizontal="left" vertical="center"/>
    </xf>
    <xf numFmtId="0" fontId="25" fillId="0" borderId="15" xfId="0" applyFont="1" applyFill="1" applyBorder="1" applyAlignment="1">
      <alignment horizontal="left" vertical="center" wrapText="1"/>
    </xf>
    <xf numFmtId="4" fontId="25" fillId="0" borderId="15" xfId="0" applyNumberFormat="1" applyFont="1" applyBorder="1" applyAlignment="1">
      <alignment horizontal="right" vertical="center" wrapText="1"/>
    </xf>
    <xf numFmtId="4" fontId="24" fillId="0" borderId="15" xfId="0" applyNumberFormat="1" applyFont="1" applyBorder="1" applyAlignment="1">
      <alignment horizontal="center" vertical="center" wrapText="1"/>
    </xf>
    <xf numFmtId="4" fontId="24" fillId="0" borderId="15" xfId="0" applyNumberFormat="1" applyFont="1" applyBorder="1" applyAlignment="1">
      <alignment horizontal="right" vertical="center" wrapText="1"/>
    </xf>
    <xf numFmtId="0" fontId="1" fillId="0" borderId="20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15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4" fontId="5" fillId="0" borderId="15" xfId="0" applyNumberFormat="1" applyFont="1" applyBorder="1" applyAlignment="1">
      <alignment/>
    </xf>
    <xf numFmtId="0" fontId="5" fillId="0" borderId="15" xfId="0" applyFont="1" applyBorder="1" applyAlignment="1">
      <alignment/>
    </xf>
    <xf numFmtId="4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175" fontId="1" fillId="0" borderId="13" xfId="0" applyNumberFormat="1" applyFont="1" applyBorder="1" applyAlignment="1">
      <alignment horizontal="center"/>
    </xf>
    <xf numFmtId="177" fontId="1" fillId="0" borderId="13" xfId="0" applyNumberFormat="1" applyFont="1" applyBorder="1" applyAlignment="1">
      <alignment horizontal="center"/>
    </xf>
    <xf numFmtId="178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25" fillId="0" borderId="15" xfId="0" applyNumberFormat="1" applyFont="1" applyBorder="1" applyAlignment="1">
      <alignment horizontal="center" vertical="center" wrapText="1"/>
    </xf>
    <xf numFmtId="4" fontId="24" fillId="0" borderId="18" xfId="0" applyNumberFormat="1" applyFont="1" applyFill="1" applyBorder="1" applyAlignment="1">
      <alignment vertical="center" wrapText="1"/>
    </xf>
    <xf numFmtId="4" fontId="24" fillId="0" borderId="15" xfId="0" applyNumberFormat="1" applyFont="1" applyFill="1" applyBorder="1" applyAlignment="1">
      <alignment vertical="center" wrapText="1"/>
    </xf>
    <xf numFmtId="0" fontId="25" fillId="0" borderId="0" xfId="0" applyFont="1" applyAlignment="1">
      <alignment horizontal="right" vertical="center"/>
    </xf>
    <xf numFmtId="4" fontId="25" fillId="0" borderId="15" xfId="0" applyNumberFormat="1" applyFont="1" applyFill="1" applyBorder="1" applyAlignment="1">
      <alignment vertical="center" wrapText="1"/>
    </xf>
    <xf numFmtId="4" fontId="25" fillId="0" borderId="0" xfId="0" applyNumberFormat="1" applyFont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4" fontId="27" fillId="0" borderId="0" xfId="0" applyNumberFormat="1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4" fontId="26" fillId="0" borderId="15" xfId="0" applyNumberFormat="1" applyFont="1" applyBorder="1" applyAlignment="1">
      <alignment/>
    </xf>
    <xf numFmtId="4" fontId="28" fillId="0" borderId="15" xfId="0" applyNumberFormat="1" applyFont="1" applyBorder="1" applyAlignment="1">
      <alignment horizontal="right" vertical="center" wrapText="1"/>
    </xf>
    <xf numFmtId="176" fontId="5" fillId="0" borderId="15" xfId="0" applyNumberFormat="1" applyFont="1" applyBorder="1" applyAlignment="1">
      <alignment/>
    </xf>
    <xf numFmtId="0" fontId="1" fillId="4" borderId="15" xfId="0" applyFont="1" applyFill="1" applyBorder="1" applyAlignment="1">
      <alignment horizontal="center" vertical="top" wrapText="1"/>
    </xf>
    <xf numFmtId="0" fontId="0" fillId="0" borderId="22" xfId="0" applyBorder="1" applyAlignment="1">
      <alignment/>
    </xf>
    <xf numFmtId="0" fontId="6" fillId="0" borderId="23" xfId="0" applyFont="1" applyBorder="1" applyAlignment="1">
      <alignment horizontal="right"/>
    </xf>
    <xf numFmtId="4" fontId="3" fillId="0" borderId="22" xfId="0" applyNumberFormat="1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1" fillId="4" borderId="18" xfId="0" applyFont="1" applyFill="1" applyBorder="1" applyAlignment="1">
      <alignment horizontal="center" vertical="top" wrapText="1"/>
    </xf>
    <xf numFmtId="0" fontId="3" fillId="0" borderId="22" xfId="0" applyFont="1" applyBorder="1" applyAlignment="1">
      <alignment/>
    </xf>
    <xf numFmtId="4" fontId="29" fillId="0" borderId="22" xfId="0" applyNumberFormat="1" applyFont="1" applyBorder="1" applyAlignment="1">
      <alignment horizontal="right"/>
    </xf>
    <xf numFmtId="4" fontId="30" fillId="0" borderId="22" xfId="0" applyNumberFormat="1" applyFont="1" applyBorder="1" applyAlignment="1">
      <alignment horizontal="right"/>
    </xf>
    <xf numFmtId="0" fontId="24" fillId="0" borderId="15" xfId="0" applyFont="1" applyBorder="1" applyAlignment="1">
      <alignment horizontal="right" vertical="center" wrapText="1"/>
    </xf>
    <xf numFmtId="176" fontId="24" fillId="0" borderId="15" xfId="0" applyNumberFormat="1" applyFont="1" applyBorder="1" applyAlignment="1">
      <alignment horizontal="right" vertical="center" wrapText="1"/>
    </xf>
    <xf numFmtId="0" fontId="30" fillId="0" borderId="22" xfId="0" applyFont="1" applyBorder="1" applyAlignment="1">
      <alignment horizontal="right"/>
    </xf>
    <xf numFmtId="4" fontId="29" fillId="24" borderId="22" xfId="0" applyNumberFormat="1" applyFont="1" applyFill="1" applyBorder="1" applyAlignment="1">
      <alignment horizontal="right"/>
    </xf>
    <xf numFmtId="0" fontId="5" fillId="4" borderId="10" xfId="0" applyFont="1" applyFill="1" applyBorder="1" applyAlignment="1">
      <alignment horizontal="center" vertical="top" wrapText="1"/>
    </xf>
    <xf numFmtId="0" fontId="29" fillId="0" borderId="23" xfId="0" applyFont="1" applyBorder="1" applyAlignment="1">
      <alignment horizontal="right"/>
    </xf>
    <xf numFmtId="4" fontId="24" fillId="0" borderId="15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right"/>
    </xf>
    <xf numFmtId="4" fontId="24" fillId="0" borderId="24" xfId="0" applyNumberFormat="1" applyFont="1" applyFill="1" applyBorder="1" applyAlignment="1">
      <alignment vertical="center" wrapText="1"/>
    </xf>
    <xf numFmtId="4" fontId="24" fillId="0" borderId="25" xfId="0" applyNumberFormat="1" applyFont="1" applyFill="1" applyBorder="1" applyAlignment="1">
      <alignment vertical="center" wrapText="1"/>
    </xf>
    <xf numFmtId="4" fontId="25" fillId="0" borderId="25" xfId="0" applyNumberFormat="1" applyFont="1" applyFill="1" applyBorder="1" applyAlignment="1">
      <alignment vertical="center" wrapText="1"/>
    </xf>
    <xf numFmtId="4" fontId="0" fillId="0" borderId="25" xfId="0" applyNumberFormat="1" applyFont="1" applyBorder="1" applyAlignment="1">
      <alignment/>
    </xf>
    <xf numFmtId="0" fontId="1" fillId="4" borderId="19" xfId="0" applyFont="1" applyFill="1" applyBorder="1" applyAlignment="1">
      <alignment horizontal="center" vertical="top" wrapText="1"/>
    </xf>
    <xf numFmtId="0" fontId="1" fillId="4" borderId="0" xfId="0" applyFont="1" applyFill="1" applyBorder="1" applyAlignment="1">
      <alignment horizontal="center" vertical="top" wrapText="1"/>
    </xf>
    <xf numFmtId="4" fontId="5" fillId="0" borderId="15" xfId="0" applyNumberFormat="1" applyFont="1" applyFill="1" applyBorder="1" applyAlignment="1">
      <alignment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/>
    </xf>
    <xf numFmtId="4" fontId="5" fillId="0" borderId="15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Border="1" applyAlignment="1">
      <alignment horizontal="center"/>
    </xf>
    <xf numFmtId="4" fontId="25" fillId="0" borderId="15" xfId="0" applyNumberFormat="1" applyFont="1" applyBorder="1" applyAlignment="1">
      <alignment horizontal="right" vertical="center"/>
    </xf>
    <xf numFmtId="0" fontId="25" fillId="0" borderId="15" xfId="0" applyFont="1" applyBorder="1" applyAlignment="1">
      <alignment horizontal="right" vertical="center"/>
    </xf>
    <xf numFmtId="0" fontId="27" fillId="0" borderId="15" xfId="0" applyFont="1" applyBorder="1" applyAlignment="1">
      <alignment horizontal="right" vertical="center"/>
    </xf>
    <xf numFmtId="0" fontId="0" fillId="24" borderId="0" xfId="0" applyFill="1" applyAlignment="1">
      <alignment/>
    </xf>
    <xf numFmtId="4" fontId="3" fillId="24" borderId="22" xfId="0" applyNumberFormat="1" applyFont="1" applyFill="1" applyBorder="1" applyAlignment="1">
      <alignment horizontal="right"/>
    </xf>
    <xf numFmtId="4" fontId="24" fillId="24" borderId="15" xfId="0" applyNumberFormat="1" applyFont="1" applyFill="1" applyBorder="1" applyAlignment="1">
      <alignment horizontal="center" vertical="center" wrapText="1"/>
    </xf>
    <xf numFmtId="4" fontId="24" fillId="24" borderId="15" xfId="0" applyNumberFormat="1" applyFont="1" applyFill="1" applyBorder="1" applyAlignment="1">
      <alignment horizontal="right" vertical="center" wrapText="1"/>
    </xf>
    <xf numFmtId="0" fontId="5" fillId="24" borderId="15" xfId="0" applyFont="1" applyFill="1" applyBorder="1" applyAlignment="1">
      <alignment horizontal="center"/>
    </xf>
    <xf numFmtId="4" fontId="26" fillId="24" borderId="15" xfId="0" applyNumberFormat="1" applyFont="1" applyFill="1" applyBorder="1" applyAlignment="1">
      <alignment/>
    </xf>
    <xf numFmtId="4" fontId="5" fillId="24" borderId="15" xfId="0" applyNumberFormat="1" applyFont="1" applyFill="1" applyBorder="1" applyAlignment="1">
      <alignment/>
    </xf>
    <xf numFmtId="176" fontId="5" fillId="24" borderId="15" xfId="0" applyNumberFormat="1" applyFont="1" applyFill="1" applyBorder="1" applyAlignment="1">
      <alignment/>
    </xf>
    <xf numFmtId="0" fontId="1" fillId="4" borderId="23" xfId="0" applyFont="1" applyFill="1" applyBorder="1" applyAlignment="1">
      <alignment horizontal="center" vertical="top" wrapText="1"/>
    </xf>
    <xf numFmtId="0" fontId="0" fillId="0" borderId="20" xfId="0" applyBorder="1" applyAlignment="1">
      <alignment/>
    </xf>
    <xf numFmtId="0" fontId="0" fillId="0" borderId="26" xfId="0" applyBorder="1" applyAlignment="1">
      <alignment/>
    </xf>
    <xf numFmtId="0" fontId="0" fillId="24" borderId="0" xfId="0" applyFill="1" applyBorder="1" applyAlignment="1">
      <alignment/>
    </xf>
    <xf numFmtId="0" fontId="1" fillId="4" borderId="27" xfId="0" applyFont="1" applyFill="1" applyBorder="1" applyAlignment="1">
      <alignment horizontal="center" vertical="top" wrapText="1"/>
    </xf>
    <xf numFmtId="0" fontId="1" fillId="4" borderId="28" xfId="0" applyFont="1" applyFill="1" applyBorder="1" applyAlignment="1">
      <alignment horizontal="center" vertical="top" wrapText="1"/>
    </xf>
    <xf numFmtId="0" fontId="1" fillId="4" borderId="29" xfId="0" applyFont="1" applyFill="1" applyBorder="1" applyAlignment="1">
      <alignment horizontal="center" vertical="top" wrapText="1"/>
    </xf>
    <xf numFmtId="0" fontId="1" fillId="4" borderId="30" xfId="0" applyFont="1" applyFill="1" applyBorder="1" applyAlignment="1">
      <alignment horizontal="center" vertical="top" wrapText="1"/>
    </xf>
    <xf numFmtId="0" fontId="0" fillId="0" borderId="18" xfId="0" applyBorder="1" applyAlignment="1">
      <alignment/>
    </xf>
    <xf numFmtId="0" fontId="3" fillId="0" borderId="10" xfId="0" applyFont="1" applyBorder="1" applyAlignment="1">
      <alignment horizontal="right"/>
    </xf>
    <xf numFmtId="4" fontId="29" fillId="0" borderId="16" xfId="0" applyNumberFormat="1" applyFont="1" applyBorder="1" applyAlignment="1">
      <alignment horizontal="right"/>
    </xf>
    <xf numFmtId="4" fontId="29" fillId="0" borderId="15" xfId="0" applyNumberFormat="1" applyFont="1" applyBorder="1" applyAlignment="1">
      <alignment horizontal="right"/>
    </xf>
    <xf numFmtId="0" fontId="29" fillId="0" borderId="31" xfId="0" applyFont="1" applyBorder="1" applyAlignment="1">
      <alignment horizontal="right"/>
    </xf>
    <xf numFmtId="0" fontId="1" fillId="4" borderId="27" xfId="0" applyFont="1" applyFill="1" applyBorder="1" applyAlignment="1">
      <alignment horizontal="center" vertical="top" wrapText="1"/>
    </xf>
    <xf numFmtId="0" fontId="1" fillId="4" borderId="16" xfId="0" applyFont="1" applyFill="1" applyBorder="1" applyAlignment="1">
      <alignment horizontal="center" vertical="top" wrapText="1"/>
    </xf>
    <xf numFmtId="0" fontId="1" fillId="4" borderId="28" xfId="0" applyFont="1" applyFill="1" applyBorder="1" applyAlignment="1">
      <alignment horizontal="center" vertical="top" wrapText="1"/>
    </xf>
    <xf numFmtId="0" fontId="1" fillId="4" borderId="12" xfId="0" applyFont="1" applyFill="1" applyBorder="1" applyAlignment="1">
      <alignment horizontal="center" vertical="top" wrapText="1"/>
    </xf>
    <xf numFmtId="0" fontId="1" fillId="4" borderId="32" xfId="0" applyFont="1" applyFill="1" applyBorder="1" applyAlignment="1">
      <alignment horizontal="center" vertical="top" wrapText="1"/>
    </xf>
    <xf numFmtId="0" fontId="1" fillId="4" borderId="33" xfId="0" applyFont="1" applyFill="1" applyBorder="1" applyAlignment="1">
      <alignment horizontal="center" vertical="top" wrapText="1"/>
    </xf>
    <xf numFmtId="4" fontId="2" fillId="0" borderId="34" xfId="0" applyNumberFormat="1" applyFont="1" applyBorder="1" applyAlignment="1">
      <alignment horizontal="center"/>
    </xf>
    <xf numFmtId="4" fontId="24" fillId="0" borderId="25" xfId="0" applyNumberFormat="1" applyFont="1" applyBorder="1" applyAlignment="1">
      <alignment horizontal="right" vertical="center" wrapText="1"/>
    </xf>
    <xf numFmtId="175" fontId="24" fillId="0" borderId="15" xfId="0" applyNumberFormat="1" applyFont="1" applyBorder="1" applyAlignment="1">
      <alignment horizontal="right" vertical="center" wrapText="1"/>
    </xf>
    <xf numFmtId="4" fontId="2" fillId="0" borderId="35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0" fillId="0" borderId="36" xfId="0" applyNumberFormat="1" applyBorder="1" applyAlignment="1">
      <alignment horizontal="center"/>
    </xf>
    <xf numFmtId="4" fontId="0" fillId="0" borderId="35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 vertical="center" wrapText="1"/>
    </xf>
    <xf numFmtId="4" fontId="0" fillId="0" borderId="37" xfId="0" applyNumberFormat="1" applyFont="1" applyBorder="1" applyAlignment="1">
      <alignment horizontal="center"/>
    </xf>
    <xf numFmtId="4" fontId="0" fillId="0" borderId="38" xfId="0" applyNumberFormat="1" applyFont="1" applyBorder="1" applyAlignment="1">
      <alignment horizontal="center"/>
    </xf>
    <xf numFmtId="4" fontId="2" fillId="0" borderId="39" xfId="0" applyNumberFormat="1" applyFont="1" applyBorder="1" applyAlignment="1">
      <alignment horizontal="center"/>
    </xf>
    <xf numFmtId="4" fontId="2" fillId="0" borderId="40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/>
    </xf>
    <xf numFmtId="4" fontId="30" fillId="0" borderId="15" xfId="0" applyNumberFormat="1" applyFont="1" applyBorder="1" applyAlignment="1">
      <alignment/>
    </xf>
    <xf numFmtId="4" fontId="29" fillId="0" borderId="25" xfId="0" applyNumberFormat="1" applyFont="1" applyBorder="1" applyAlignment="1">
      <alignment/>
    </xf>
    <xf numFmtId="176" fontId="29" fillId="0" borderId="15" xfId="0" applyNumberFormat="1" applyFont="1" applyBorder="1" applyAlignment="1">
      <alignment/>
    </xf>
    <xf numFmtId="4" fontId="31" fillId="0" borderId="15" xfId="0" applyNumberFormat="1" applyFont="1" applyBorder="1" applyAlignment="1">
      <alignment horizontal="right" vertical="center" wrapText="1"/>
    </xf>
    <xf numFmtId="4" fontId="5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7"/>
  <sheetViews>
    <sheetView tabSelected="1" workbookViewId="0" topLeftCell="A1">
      <selection activeCell="C17" sqref="C17"/>
    </sheetView>
  </sheetViews>
  <sheetFormatPr defaultColWidth="9.140625" defaultRowHeight="12.75"/>
  <cols>
    <col min="1" max="1" width="7.28125" style="3" bestFit="1" customWidth="1"/>
    <col min="2" max="2" width="8.140625" style="3" customWidth="1"/>
    <col min="3" max="3" width="39.00390625" style="0" customWidth="1"/>
    <col min="4" max="4" width="13.8515625" style="5" customWidth="1"/>
    <col min="5" max="5" width="15.00390625" style="0" customWidth="1"/>
    <col min="6" max="6" width="14.8515625" style="5" customWidth="1"/>
    <col min="7" max="8" width="15.00390625" style="0" customWidth="1"/>
    <col min="9" max="9" width="10.140625" style="33" customWidth="1"/>
    <col min="10" max="10" width="15.00390625" style="0" customWidth="1"/>
    <col min="13" max="13" width="10.00390625" style="0" bestFit="1" customWidth="1"/>
    <col min="14" max="14" width="10.140625" style="7" bestFit="1" customWidth="1"/>
    <col min="16" max="16" width="11.7109375" style="7" bestFit="1" customWidth="1"/>
    <col min="17" max="17" width="11.00390625" style="0" bestFit="1" customWidth="1"/>
    <col min="18" max="18" width="10.00390625" style="0" bestFit="1" customWidth="1"/>
    <col min="19" max="19" width="11.00390625" style="0" bestFit="1" customWidth="1"/>
  </cols>
  <sheetData>
    <row r="1" spans="1:10" ht="12.75">
      <c r="A1" s="3" t="s">
        <v>4</v>
      </c>
      <c r="H1" s="2"/>
      <c r="I1" s="2"/>
      <c r="J1" s="2"/>
    </row>
    <row r="2" spans="3:10" ht="31.5" customHeight="1">
      <c r="C2" t="s">
        <v>5</v>
      </c>
      <c r="H2" s="2"/>
      <c r="I2" s="2"/>
      <c r="J2" s="2"/>
    </row>
    <row r="3" spans="8:10" ht="12.75">
      <c r="H3" s="2"/>
      <c r="I3" s="2"/>
      <c r="J3" s="2"/>
    </row>
    <row r="4" spans="3:10" ht="12.75">
      <c r="C4" s="1" t="s">
        <v>90</v>
      </c>
      <c r="H4" s="2"/>
      <c r="I4" s="2"/>
      <c r="J4" s="2"/>
    </row>
    <row r="5" ht="13.5" thickBot="1">
      <c r="I5" s="98"/>
    </row>
    <row r="6" spans="1:10" ht="13.5" thickBot="1">
      <c r="A6" s="52"/>
      <c r="B6" s="52"/>
      <c r="C6" s="57" t="s">
        <v>91</v>
      </c>
      <c r="D6" s="13" t="s">
        <v>92</v>
      </c>
      <c r="E6" s="99" t="s">
        <v>93</v>
      </c>
      <c r="F6" s="59" t="s">
        <v>94</v>
      </c>
      <c r="G6" s="62" t="s">
        <v>68</v>
      </c>
      <c r="H6" s="100" t="s">
        <v>72</v>
      </c>
      <c r="I6" s="101" t="s">
        <v>95</v>
      </c>
      <c r="J6" s="102" t="s">
        <v>72</v>
      </c>
    </row>
    <row r="7" spans="1:10" ht="21" customHeight="1">
      <c r="A7" s="94" t="s">
        <v>0</v>
      </c>
      <c r="B7" s="8" t="s">
        <v>3</v>
      </c>
      <c r="C7" s="96" t="s">
        <v>1</v>
      </c>
      <c r="D7" s="103" t="s">
        <v>2</v>
      </c>
      <c r="E7" s="4"/>
      <c r="F7" s="4" t="s">
        <v>2</v>
      </c>
      <c r="G7" s="90"/>
      <c r="H7" s="104" t="s">
        <v>2</v>
      </c>
      <c r="I7" s="51" t="s">
        <v>66</v>
      </c>
      <c r="J7" s="4"/>
    </row>
    <row r="8" spans="1:10" ht="41.25" customHeight="1" thickBot="1">
      <c r="A8" s="95"/>
      <c r="B8" s="9"/>
      <c r="C8" s="97"/>
      <c r="D8" s="105" t="s">
        <v>96</v>
      </c>
      <c r="E8" s="106" t="s">
        <v>97</v>
      </c>
      <c r="F8" s="106" t="s">
        <v>98</v>
      </c>
      <c r="G8" s="73" t="s">
        <v>99</v>
      </c>
      <c r="H8" s="107" t="s">
        <v>100</v>
      </c>
      <c r="I8" s="51" t="s">
        <v>101</v>
      </c>
      <c r="J8" s="108" t="s">
        <v>102</v>
      </c>
    </row>
    <row r="9" spans="1:10" ht="12.75">
      <c r="A9" s="6">
        <v>1</v>
      </c>
      <c r="B9" s="10" t="s">
        <v>103</v>
      </c>
      <c r="C9" s="15" t="s">
        <v>6</v>
      </c>
      <c r="D9" s="20">
        <v>1276.99</v>
      </c>
      <c r="E9" s="109" t="s">
        <v>104</v>
      </c>
      <c r="F9" s="20">
        <v>378.24</v>
      </c>
      <c r="G9" s="21" t="s">
        <v>57</v>
      </c>
      <c r="H9" s="110">
        <v>1893.34</v>
      </c>
      <c r="I9" s="22"/>
      <c r="J9" s="111">
        <v>120</v>
      </c>
    </row>
    <row r="10" spans="1:10" ht="12.75">
      <c r="A10" s="6">
        <v>2</v>
      </c>
      <c r="B10" s="10" t="s">
        <v>105</v>
      </c>
      <c r="C10" s="16" t="s">
        <v>7</v>
      </c>
      <c r="D10" s="20">
        <v>7369.53</v>
      </c>
      <c r="E10" s="22">
        <v>120</v>
      </c>
      <c r="F10" s="20">
        <v>2104.33</v>
      </c>
      <c r="G10" s="22">
        <v>240</v>
      </c>
      <c r="H10" s="110">
        <v>3965.3</v>
      </c>
      <c r="I10" s="22"/>
      <c r="J10" s="22">
        <v>240</v>
      </c>
    </row>
    <row r="11" spans="1:10" ht="12.75">
      <c r="A11" s="6">
        <v>3</v>
      </c>
      <c r="B11" s="10" t="s">
        <v>106</v>
      </c>
      <c r="C11" s="16" t="s">
        <v>8</v>
      </c>
      <c r="D11" s="20">
        <v>88980.86</v>
      </c>
      <c r="E11" s="22">
        <v>960</v>
      </c>
      <c r="F11" s="20">
        <v>108743.37</v>
      </c>
      <c r="G11" s="22">
        <v>1560</v>
      </c>
      <c r="H11" s="110">
        <v>63795.71</v>
      </c>
      <c r="I11" s="22"/>
      <c r="J11" s="22">
        <v>960</v>
      </c>
    </row>
    <row r="12" spans="1:10" ht="12.75">
      <c r="A12" s="6">
        <v>4</v>
      </c>
      <c r="B12" s="10" t="s">
        <v>107</v>
      </c>
      <c r="C12" s="16" t="s">
        <v>9</v>
      </c>
      <c r="D12" s="20">
        <v>32308.08</v>
      </c>
      <c r="E12" s="22">
        <v>1440</v>
      </c>
      <c r="F12" s="20">
        <v>32811.02</v>
      </c>
      <c r="G12" s="22">
        <v>1920</v>
      </c>
      <c r="H12" s="110">
        <v>109683.6</v>
      </c>
      <c r="I12" s="22"/>
      <c r="J12" s="22">
        <v>3600</v>
      </c>
    </row>
    <row r="13" spans="1:18" ht="12.75">
      <c r="A13" s="6">
        <v>5</v>
      </c>
      <c r="B13" s="10" t="s">
        <v>108</v>
      </c>
      <c r="C13" s="16" t="s">
        <v>10</v>
      </c>
      <c r="D13" s="20">
        <v>379782.12</v>
      </c>
      <c r="E13" s="22">
        <v>15120</v>
      </c>
      <c r="F13" s="20">
        <v>404110.92</v>
      </c>
      <c r="G13" s="22">
        <v>12960</v>
      </c>
      <c r="H13" s="110">
        <v>319813.74</v>
      </c>
      <c r="I13" s="22"/>
      <c r="J13" s="22">
        <v>15420</v>
      </c>
      <c r="R13" s="7"/>
    </row>
    <row r="14" spans="1:10" ht="12.75">
      <c r="A14" s="6">
        <v>6</v>
      </c>
      <c r="B14" s="10" t="s">
        <v>109</v>
      </c>
      <c r="C14" s="16" t="s">
        <v>11</v>
      </c>
      <c r="D14" s="20">
        <v>38509.64</v>
      </c>
      <c r="E14" s="22">
        <v>1440</v>
      </c>
      <c r="F14" s="20">
        <v>35891.82</v>
      </c>
      <c r="G14" s="22">
        <v>960</v>
      </c>
      <c r="H14" s="110">
        <v>47707.81</v>
      </c>
      <c r="I14" s="22"/>
      <c r="J14" s="22">
        <v>1320</v>
      </c>
    </row>
    <row r="15" spans="1:18" ht="12.75">
      <c r="A15" s="6">
        <v>7</v>
      </c>
      <c r="B15" s="10" t="s">
        <v>110</v>
      </c>
      <c r="C15" s="16" t="s">
        <v>12</v>
      </c>
      <c r="D15" s="20">
        <v>41122.93</v>
      </c>
      <c r="E15" s="22">
        <v>240</v>
      </c>
      <c r="F15" s="20">
        <v>64057.19</v>
      </c>
      <c r="G15" s="22">
        <v>240</v>
      </c>
      <c r="H15" s="110">
        <v>54224.06</v>
      </c>
      <c r="I15" s="22"/>
      <c r="J15" s="22">
        <v>120</v>
      </c>
      <c r="R15" s="7"/>
    </row>
    <row r="16" spans="1:10" ht="12.75">
      <c r="A16" s="6">
        <v>8</v>
      </c>
      <c r="B16" s="10" t="s">
        <v>111</v>
      </c>
      <c r="C16" s="16" t="s">
        <v>13</v>
      </c>
      <c r="D16" s="20">
        <v>51719.01</v>
      </c>
      <c r="E16" s="22">
        <v>1560</v>
      </c>
      <c r="F16" s="20">
        <v>81188.18</v>
      </c>
      <c r="G16" s="22">
        <v>960</v>
      </c>
      <c r="H16" s="110">
        <v>16486.89</v>
      </c>
      <c r="I16" s="22"/>
      <c r="J16" s="22">
        <v>480</v>
      </c>
    </row>
    <row r="17" spans="1:10" ht="12.75">
      <c r="A17" s="6">
        <v>9</v>
      </c>
      <c r="B17" s="10" t="s">
        <v>112</v>
      </c>
      <c r="C17" s="16" t="s">
        <v>14</v>
      </c>
      <c r="D17" s="20">
        <v>5385.89</v>
      </c>
      <c r="E17" s="112" t="s">
        <v>104</v>
      </c>
      <c r="F17" s="20">
        <v>8529.76</v>
      </c>
      <c r="G17" s="113" t="s">
        <v>57</v>
      </c>
      <c r="H17" s="110">
        <v>19385.87</v>
      </c>
      <c r="I17" s="22"/>
      <c r="J17" s="112" t="s">
        <v>57</v>
      </c>
    </row>
    <row r="18" spans="1:10" ht="12.75">
      <c r="A18" s="6">
        <v>10</v>
      </c>
      <c r="B18" s="10" t="s">
        <v>113</v>
      </c>
      <c r="C18" s="16" t="s">
        <v>15</v>
      </c>
      <c r="D18" s="20">
        <v>12076.19</v>
      </c>
      <c r="E18" s="22">
        <v>600</v>
      </c>
      <c r="F18" s="20">
        <v>8900.12</v>
      </c>
      <c r="G18" s="22">
        <v>600</v>
      </c>
      <c r="H18" s="110">
        <v>15115.07</v>
      </c>
      <c r="I18" s="22"/>
      <c r="J18" s="22">
        <v>840</v>
      </c>
    </row>
    <row r="19" spans="1:10" ht="12.75">
      <c r="A19" s="6">
        <v>11</v>
      </c>
      <c r="B19" s="10" t="s">
        <v>114</v>
      </c>
      <c r="C19" s="16" t="s">
        <v>16</v>
      </c>
      <c r="D19" s="20">
        <v>20355.12</v>
      </c>
      <c r="E19" s="22">
        <v>960</v>
      </c>
      <c r="F19" s="20">
        <v>11501.46</v>
      </c>
      <c r="G19" s="22">
        <v>720</v>
      </c>
      <c r="H19" s="110">
        <v>11393.59</v>
      </c>
      <c r="I19" s="22"/>
      <c r="J19" s="22">
        <v>720</v>
      </c>
    </row>
    <row r="20" spans="1:18" ht="12.75">
      <c r="A20" s="6">
        <v>12</v>
      </c>
      <c r="B20" s="10" t="s">
        <v>115</v>
      </c>
      <c r="C20" s="16" t="s">
        <v>17</v>
      </c>
      <c r="D20" s="20">
        <v>9021.58</v>
      </c>
      <c r="E20" s="112" t="s">
        <v>104</v>
      </c>
      <c r="F20" s="20">
        <v>12932.73</v>
      </c>
      <c r="G20" s="22">
        <v>360</v>
      </c>
      <c r="H20" s="114" t="s">
        <v>57</v>
      </c>
      <c r="I20" s="76"/>
      <c r="J20" s="112" t="s">
        <v>57</v>
      </c>
      <c r="R20" s="7"/>
    </row>
    <row r="21" spans="1:10" ht="12.75">
      <c r="A21" s="6">
        <v>13</v>
      </c>
      <c r="B21" s="10" t="s">
        <v>116</v>
      </c>
      <c r="C21" s="16" t="s">
        <v>18</v>
      </c>
      <c r="D21" s="20">
        <v>1780.45</v>
      </c>
      <c r="E21" s="112" t="s">
        <v>104</v>
      </c>
      <c r="F21" s="20">
        <v>2710.38</v>
      </c>
      <c r="G21" s="113" t="s">
        <v>57</v>
      </c>
      <c r="H21" s="110">
        <v>3974.24</v>
      </c>
      <c r="I21" s="22"/>
      <c r="J21" s="112" t="s">
        <v>57</v>
      </c>
    </row>
    <row r="22" spans="1:18" ht="12.75">
      <c r="A22" s="6">
        <v>14</v>
      </c>
      <c r="B22" s="10" t="s">
        <v>117</v>
      </c>
      <c r="C22" s="16" t="s">
        <v>19</v>
      </c>
      <c r="D22" s="20">
        <v>760.26</v>
      </c>
      <c r="E22" s="112" t="s">
        <v>104</v>
      </c>
      <c r="F22" s="20">
        <v>195.95</v>
      </c>
      <c r="G22" s="113" t="s">
        <v>57</v>
      </c>
      <c r="H22" s="110">
        <v>585.99</v>
      </c>
      <c r="I22" s="22"/>
      <c r="J22" s="112" t="s">
        <v>57</v>
      </c>
      <c r="R22" s="7"/>
    </row>
    <row r="23" spans="1:18" ht="12.75">
      <c r="A23" s="6">
        <v>15</v>
      </c>
      <c r="B23" s="10" t="s">
        <v>118</v>
      </c>
      <c r="C23" s="16" t="s">
        <v>20</v>
      </c>
      <c r="D23" s="20">
        <v>388976.86</v>
      </c>
      <c r="E23" s="22">
        <v>4980</v>
      </c>
      <c r="F23" s="20">
        <v>464172.25</v>
      </c>
      <c r="G23" s="22">
        <v>4260</v>
      </c>
      <c r="H23" s="110">
        <v>283545.29</v>
      </c>
      <c r="I23" s="22"/>
      <c r="J23" s="22">
        <v>4200</v>
      </c>
      <c r="R23" s="7"/>
    </row>
    <row r="24" spans="1:18" ht="12.75">
      <c r="A24" s="6">
        <v>16</v>
      </c>
      <c r="B24" s="10" t="s">
        <v>119</v>
      </c>
      <c r="C24" s="16" t="s">
        <v>21</v>
      </c>
      <c r="D24" s="20">
        <v>17895.67</v>
      </c>
      <c r="E24" s="22">
        <v>360</v>
      </c>
      <c r="F24" s="20">
        <v>23667.22</v>
      </c>
      <c r="G24" s="22">
        <v>600</v>
      </c>
      <c r="H24" s="110">
        <v>9373.77</v>
      </c>
      <c r="I24" s="22"/>
      <c r="J24" s="22">
        <v>240</v>
      </c>
      <c r="R24" s="7"/>
    </row>
    <row r="25" spans="1:18" ht="12.75">
      <c r="A25" s="6">
        <v>17</v>
      </c>
      <c r="B25" s="10" t="s">
        <v>120</v>
      </c>
      <c r="C25" s="16" t="s">
        <v>22</v>
      </c>
      <c r="D25" s="20">
        <v>1776.69</v>
      </c>
      <c r="E25" s="22">
        <v>120</v>
      </c>
      <c r="F25" s="20">
        <v>483.75</v>
      </c>
      <c r="G25" s="113" t="s">
        <v>57</v>
      </c>
      <c r="H25" s="110">
        <v>1701.58</v>
      </c>
      <c r="I25" s="22"/>
      <c r="J25" s="22">
        <v>120</v>
      </c>
      <c r="R25" s="7"/>
    </row>
    <row r="26" spans="1:18" ht="12.75">
      <c r="A26" s="6">
        <v>18</v>
      </c>
      <c r="B26" s="10" t="s">
        <v>121</v>
      </c>
      <c r="C26" s="16" t="s">
        <v>23</v>
      </c>
      <c r="D26" s="20">
        <v>31720.51</v>
      </c>
      <c r="E26" s="22">
        <v>240</v>
      </c>
      <c r="F26" s="20">
        <v>33163.81</v>
      </c>
      <c r="G26" s="22">
        <v>120</v>
      </c>
      <c r="H26" s="110">
        <v>33536.8</v>
      </c>
      <c r="I26" s="22"/>
      <c r="J26" s="22">
        <v>720</v>
      </c>
      <c r="R26" s="7"/>
    </row>
    <row r="27" spans="1:10" ht="12.75">
      <c r="A27" s="6">
        <v>19</v>
      </c>
      <c r="B27" s="10" t="s">
        <v>122</v>
      </c>
      <c r="C27" s="16" t="s">
        <v>24</v>
      </c>
      <c r="D27" s="20">
        <v>2527.24</v>
      </c>
      <c r="E27" s="115" t="s">
        <v>104</v>
      </c>
      <c r="F27" s="20">
        <v>11284.82</v>
      </c>
      <c r="G27" s="22">
        <v>480</v>
      </c>
      <c r="H27" s="110">
        <v>4890.46</v>
      </c>
      <c r="I27" s="22"/>
      <c r="J27" s="22">
        <v>120</v>
      </c>
    </row>
    <row r="28" spans="1:18" ht="12.75">
      <c r="A28" s="6">
        <v>20</v>
      </c>
      <c r="B28" s="10" t="s">
        <v>123</v>
      </c>
      <c r="C28" s="16" t="s">
        <v>25</v>
      </c>
      <c r="D28" s="20">
        <v>73128.37</v>
      </c>
      <c r="E28" s="22">
        <v>3600</v>
      </c>
      <c r="F28" s="20">
        <v>96818.87</v>
      </c>
      <c r="G28" s="22">
        <v>5880</v>
      </c>
      <c r="H28" s="110">
        <v>54901.34</v>
      </c>
      <c r="I28" s="22"/>
      <c r="J28" s="22">
        <v>2880</v>
      </c>
      <c r="R28" s="7"/>
    </row>
    <row r="29" spans="1:10" ht="12.75">
      <c r="A29" s="6">
        <v>21</v>
      </c>
      <c r="B29" s="10" t="s">
        <v>124</v>
      </c>
      <c r="C29" s="16" t="s">
        <v>26</v>
      </c>
      <c r="D29" s="20">
        <v>46279.61</v>
      </c>
      <c r="E29" s="22">
        <v>3000</v>
      </c>
      <c r="F29" s="20">
        <v>44073.36</v>
      </c>
      <c r="G29" s="22">
        <v>3000</v>
      </c>
      <c r="H29" s="110">
        <v>26543.18</v>
      </c>
      <c r="I29" s="22"/>
      <c r="J29" s="22">
        <v>2040</v>
      </c>
    </row>
    <row r="30" spans="1:10" ht="12.75">
      <c r="A30" s="6">
        <v>22</v>
      </c>
      <c r="B30" s="10" t="s">
        <v>125</v>
      </c>
      <c r="C30" s="16" t="s">
        <v>27</v>
      </c>
      <c r="D30" s="20">
        <v>1069.24</v>
      </c>
      <c r="E30" s="116" t="s">
        <v>104</v>
      </c>
      <c r="F30" s="20">
        <v>987.35</v>
      </c>
      <c r="G30" s="113" t="s">
        <v>57</v>
      </c>
      <c r="H30" s="110">
        <v>2440.2</v>
      </c>
      <c r="I30" s="22"/>
      <c r="J30" s="112" t="s">
        <v>57</v>
      </c>
    </row>
    <row r="31" spans="1:10" ht="12.75">
      <c r="A31" s="6">
        <v>23</v>
      </c>
      <c r="B31" s="10" t="s">
        <v>126</v>
      </c>
      <c r="C31" s="16" t="s">
        <v>28</v>
      </c>
      <c r="D31" s="20">
        <v>19414.7</v>
      </c>
      <c r="E31" s="22">
        <v>600</v>
      </c>
      <c r="F31" s="117" t="s">
        <v>57</v>
      </c>
      <c r="G31" s="113" t="s">
        <v>57</v>
      </c>
      <c r="H31" s="114" t="s">
        <v>57</v>
      </c>
      <c r="I31" s="76"/>
      <c r="J31" s="112" t="s">
        <v>57</v>
      </c>
    </row>
    <row r="32" spans="1:18" ht="12.75">
      <c r="A32" s="6">
        <v>24</v>
      </c>
      <c r="B32" s="10" t="s">
        <v>127</v>
      </c>
      <c r="C32" s="16" t="s">
        <v>29</v>
      </c>
      <c r="D32" s="20">
        <v>26.73</v>
      </c>
      <c r="E32" s="112" t="s">
        <v>104</v>
      </c>
      <c r="F32" s="20">
        <v>231.9</v>
      </c>
      <c r="G32" s="113" t="s">
        <v>57</v>
      </c>
      <c r="H32" s="110">
        <v>154.84</v>
      </c>
      <c r="I32" s="22"/>
      <c r="J32" s="112" t="s">
        <v>57</v>
      </c>
      <c r="R32" s="7"/>
    </row>
    <row r="33" spans="1:10" ht="12.75">
      <c r="A33" s="6">
        <v>25</v>
      </c>
      <c r="B33" s="10" t="s">
        <v>128</v>
      </c>
      <c r="C33" s="16" t="s">
        <v>30</v>
      </c>
      <c r="D33" s="20">
        <v>189.44</v>
      </c>
      <c r="E33" s="112" t="s">
        <v>104</v>
      </c>
      <c r="F33" s="20">
        <v>1680.61</v>
      </c>
      <c r="G33" s="22">
        <v>120</v>
      </c>
      <c r="H33" s="110">
        <v>520.84</v>
      </c>
      <c r="I33" s="22"/>
      <c r="J33" s="112" t="s">
        <v>57</v>
      </c>
    </row>
    <row r="34" spans="1:10" ht="12.75">
      <c r="A34" s="6">
        <v>26</v>
      </c>
      <c r="B34" s="10" t="s">
        <v>129</v>
      </c>
      <c r="C34" s="16" t="s">
        <v>31</v>
      </c>
      <c r="D34" s="118" t="s">
        <v>104</v>
      </c>
      <c r="E34" s="112" t="s">
        <v>104</v>
      </c>
      <c r="F34" s="117" t="s">
        <v>57</v>
      </c>
      <c r="G34" s="113" t="s">
        <v>57</v>
      </c>
      <c r="H34" s="114" t="s">
        <v>57</v>
      </c>
      <c r="I34" s="76"/>
      <c r="J34" s="112" t="s">
        <v>57</v>
      </c>
    </row>
    <row r="35" spans="1:18" ht="12.75">
      <c r="A35" s="6">
        <v>27</v>
      </c>
      <c r="B35" s="10" t="s">
        <v>130</v>
      </c>
      <c r="C35" s="16" t="s">
        <v>32</v>
      </c>
      <c r="D35" s="20">
        <v>1243192.91</v>
      </c>
      <c r="E35" s="22">
        <v>44400</v>
      </c>
      <c r="F35" s="20">
        <v>1409707.63</v>
      </c>
      <c r="G35" s="22">
        <v>47640</v>
      </c>
      <c r="H35" s="110">
        <v>492650.48</v>
      </c>
      <c r="I35" s="22"/>
      <c r="J35" s="22">
        <v>45480</v>
      </c>
      <c r="R35" s="7"/>
    </row>
    <row r="36" spans="1:10" ht="12.75">
      <c r="A36" s="6">
        <v>28</v>
      </c>
      <c r="B36" s="10" t="s">
        <v>131</v>
      </c>
      <c r="C36" s="16" t="s">
        <v>33</v>
      </c>
      <c r="D36" s="20">
        <v>7779.32</v>
      </c>
      <c r="E36" s="22">
        <v>840</v>
      </c>
      <c r="F36" s="20">
        <v>16118.44</v>
      </c>
      <c r="G36" s="22">
        <v>480</v>
      </c>
      <c r="H36" s="110">
        <v>6723.4</v>
      </c>
      <c r="I36" s="22"/>
      <c r="J36" s="22">
        <v>720</v>
      </c>
    </row>
    <row r="37" spans="1:10" ht="12.75">
      <c r="A37" s="6">
        <v>29</v>
      </c>
      <c r="B37" s="10" t="s">
        <v>132</v>
      </c>
      <c r="C37" s="16" t="s">
        <v>34</v>
      </c>
      <c r="D37" s="20">
        <v>6473.05</v>
      </c>
      <c r="E37" s="22">
        <v>240</v>
      </c>
      <c r="F37" s="20">
        <v>10934.34</v>
      </c>
      <c r="G37" s="22">
        <v>480</v>
      </c>
      <c r="H37" s="110">
        <v>10585.95</v>
      </c>
      <c r="I37" s="22"/>
      <c r="J37" s="22">
        <v>720</v>
      </c>
    </row>
    <row r="38" spans="1:10" ht="12.75">
      <c r="A38" s="6">
        <v>30</v>
      </c>
      <c r="B38" s="10" t="s">
        <v>133</v>
      </c>
      <c r="C38" s="16" t="s">
        <v>35</v>
      </c>
      <c r="D38" s="20">
        <v>3926.81</v>
      </c>
      <c r="E38" s="22">
        <v>240</v>
      </c>
      <c r="F38" s="20">
        <v>4239.77</v>
      </c>
      <c r="G38" s="22">
        <v>240</v>
      </c>
      <c r="H38" s="110">
        <v>3767.01</v>
      </c>
      <c r="I38" s="22"/>
      <c r="J38" s="22">
        <v>240</v>
      </c>
    </row>
    <row r="39" spans="1:18" ht="12.75">
      <c r="A39" s="6">
        <v>31</v>
      </c>
      <c r="B39" s="10" t="s">
        <v>134</v>
      </c>
      <c r="C39" s="16" t="s">
        <v>36</v>
      </c>
      <c r="D39" s="118" t="s">
        <v>104</v>
      </c>
      <c r="E39" s="112" t="s">
        <v>104</v>
      </c>
      <c r="F39" s="117" t="s">
        <v>57</v>
      </c>
      <c r="G39" s="113" t="s">
        <v>57</v>
      </c>
      <c r="H39" s="114" t="s">
        <v>57</v>
      </c>
      <c r="I39" s="76"/>
      <c r="J39" s="112" t="s">
        <v>57</v>
      </c>
      <c r="R39" s="7"/>
    </row>
    <row r="40" spans="1:18" ht="12.75">
      <c r="A40" s="6">
        <v>32</v>
      </c>
      <c r="B40" s="10" t="s">
        <v>135</v>
      </c>
      <c r="C40" s="16" t="s">
        <v>37</v>
      </c>
      <c r="D40" s="20">
        <v>16398.4</v>
      </c>
      <c r="E40" s="22">
        <v>360</v>
      </c>
      <c r="F40" s="20">
        <v>15556.45</v>
      </c>
      <c r="G40" s="22">
        <v>120</v>
      </c>
      <c r="H40" s="110">
        <v>14602.93</v>
      </c>
      <c r="I40" s="22"/>
      <c r="J40" s="112" t="s">
        <v>57</v>
      </c>
      <c r="R40" s="7"/>
    </row>
    <row r="41" spans="1:10" ht="12.75">
      <c r="A41" s="11">
        <v>33</v>
      </c>
      <c r="B41" s="10" t="s">
        <v>136</v>
      </c>
      <c r="C41" s="16" t="s">
        <v>38</v>
      </c>
      <c r="D41" s="20">
        <v>249.3</v>
      </c>
      <c r="E41" s="119" t="s">
        <v>104</v>
      </c>
      <c r="F41" s="20">
        <v>477.87</v>
      </c>
      <c r="G41" s="120" t="s">
        <v>57</v>
      </c>
      <c r="H41" s="110">
        <v>541.25</v>
      </c>
      <c r="I41" s="22"/>
      <c r="J41" s="119" t="s">
        <v>57</v>
      </c>
    </row>
    <row r="42" spans="1:10" ht="12.75">
      <c r="A42" s="12">
        <v>34</v>
      </c>
      <c r="B42" s="10" t="s">
        <v>137</v>
      </c>
      <c r="C42" s="16" t="s">
        <v>39</v>
      </c>
      <c r="D42" s="20">
        <v>3443.49</v>
      </c>
      <c r="E42" s="112" t="s">
        <v>104</v>
      </c>
      <c r="F42" s="20">
        <v>988.89</v>
      </c>
      <c r="G42" s="113" t="s">
        <v>57</v>
      </c>
      <c r="H42" s="110">
        <v>2340.55</v>
      </c>
      <c r="I42" s="22"/>
      <c r="J42" s="112" t="s">
        <v>57</v>
      </c>
    </row>
    <row r="43" spans="1:10" ht="12.75">
      <c r="A43" s="23">
        <v>35</v>
      </c>
      <c r="B43" s="10" t="s">
        <v>138</v>
      </c>
      <c r="C43" s="17" t="s">
        <v>40</v>
      </c>
      <c r="D43" s="20">
        <v>268370.16</v>
      </c>
      <c r="E43" s="22">
        <v>5880</v>
      </c>
      <c r="F43" s="20">
        <v>312502.02</v>
      </c>
      <c r="G43" s="22">
        <v>5520</v>
      </c>
      <c r="H43" s="110">
        <v>246782.67</v>
      </c>
      <c r="I43" s="22"/>
      <c r="J43" s="22">
        <v>5760</v>
      </c>
    </row>
    <row r="44" spans="1:10" ht="12.75">
      <c r="A44" s="24">
        <v>36</v>
      </c>
      <c r="B44" s="10" t="s">
        <v>139</v>
      </c>
      <c r="C44" s="16" t="s">
        <v>41</v>
      </c>
      <c r="D44" s="20">
        <v>7993.42</v>
      </c>
      <c r="E44" s="22">
        <v>480</v>
      </c>
      <c r="F44" s="20">
        <v>7803.41</v>
      </c>
      <c r="G44" s="22">
        <v>480</v>
      </c>
      <c r="H44" s="110">
        <v>11757.35</v>
      </c>
      <c r="I44" s="22"/>
      <c r="J44" s="22">
        <v>960</v>
      </c>
    </row>
    <row r="45" spans="1:10" ht="12.75">
      <c r="A45" s="24">
        <v>37</v>
      </c>
      <c r="B45" s="10" t="s">
        <v>140</v>
      </c>
      <c r="C45" s="16" t="s">
        <v>42</v>
      </c>
      <c r="D45" s="20">
        <v>5153.75</v>
      </c>
      <c r="E45" s="25" t="s">
        <v>104</v>
      </c>
      <c r="F45" s="20">
        <v>10053.86</v>
      </c>
      <c r="G45" s="25" t="s">
        <v>57</v>
      </c>
      <c r="H45" s="110">
        <v>2249.97</v>
      </c>
      <c r="I45" s="22"/>
      <c r="J45" s="25" t="s">
        <v>57</v>
      </c>
    </row>
    <row r="46" spans="1:10" ht="12.75">
      <c r="A46" s="24">
        <v>38</v>
      </c>
      <c r="B46" s="10" t="s">
        <v>141</v>
      </c>
      <c r="C46" s="16" t="s">
        <v>43</v>
      </c>
      <c r="D46" s="20">
        <v>175608.69</v>
      </c>
      <c r="E46" s="22">
        <v>5520</v>
      </c>
      <c r="F46" s="20">
        <v>160776.85</v>
      </c>
      <c r="G46" s="22">
        <v>5400</v>
      </c>
      <c r="H46" s="110">
        <v>139784.6</v>
      </c>
      <c r="I46" s="22"/>
      <c r="J46" s="22">
        <v>7560</v>
      </c>
    </row>
    <row r="47" spans="1:10" ht="12.75">
      <c r="A47" s="24">
        <v>39</v>
      </c>
      <c r="B47" s="10" t="s">
        <v>142</v>
      </c>
      <c r="C47" s="16" t="s">
        <v>44</v>
      </c>
      <c r="D47" s="20">
        <v>63648.71</v>
      </c>
      <c r="E47" s="22">
        <v>4680</v>
      </c>
      <c r="F47" s="20">
        <v>46395.27</v>
      </c>
      <c r="G47" s="22">
        <v>3000</v>
      </c>
      <c r="H47" s="110">
        <v>45331.84</v>
      </c>
      <c r="I47" s="22"/>
      <c r="J47" s="22">
        <v>3600</v>
      </c>
    </row>
    <row r="48" spans="1:10" ht="12.75">
      <c r="A48" s="24">
        <v>40</v>
      </c>
      <c r="B48" s="10" t="s">
        <v>143</v>
      </c>
      <c r="C48" s="16" t="s">
        <v>45</v>
      </c>
      <c r="D48" s="20">
        <v>14309.7</v>
      </c>
      <c r="E48" s="22">
        <v>600</v>
      </c>
      <c r="F48" s="20">
        <v>15482.41</v>
      </c>
      <c r="G48" s="22">
        <v>120</v>
      </c>
      <c r="H48" s="110">
        <v>20837.74</v>
      </c>
      <c r="I48" s="22"/>
      <c r="J48" s="22">
        <v>1080</v>
      </c>
    </row>
    <row r="49" spans="1:10" ht="12.75">
      <c r="A49" s="24">
        <v>41</v>
      </c>
      <c r="B49" s="10" t="s">
        <v>144</v>
      </c>
      <c r="C49" s="16" t="s">
        <v>145</v>
      </c>
      <c r="D49" s="20">
        <v>8420.06</v>
      </c>
      <c r="E49" s="22">
        <v>120</v>
      </c>
      <c r="F49" s="20">
        <v>36041.05</v>
      </c>
      <c r="G49" s="22">
        <v>720</v>
      </c>
      <c r="H49" s="110">
        <v>17554.51</v>
      </c>
      <c r="I49" s="22"/>
      <c r="J49" s="22">
        <v>240</v>
      </c>
    </row>
    <row r="50" spans="1:10" ht="12.75">
      <c r="A50" s="24">
        <v>42</v>
      </c>
      <c r="B50" s="10" t="s">
        <v>146</v>
      </c>
      <c r="C50" s="16" t="s">
        <v>46</v>
      </c>
      <c r="D50" s="20">
        <v>8637.91</v>
      </c>
      <c r="E50" s="22">
        <v>120</v>
      </c>
      <c r="F50" s="20">
        <v>5796.18</v>
      </c>
      <c r="G50" s="25" t="s">
        <v>57</v>
      </c>
      <c r="H50" s="110">
        <v>13615.63</v>
      </c>
      <c r="I50" s="22"/>
      <c r="J50" s="25" t="s">
        <v>57</v>
      </c>
    </row>
    <row r="51" spans="1:10" ht="12.75">
      <c r="A51" s="24">
        <v>43</v>
      </c>
      <c r="B51" s="10" t="s">
        <v>147</v>
      </c>
      <c r="C51" s="16" t="s">
        <v>47</v>
      </c>
      <c r="D51" s="20">
        <v>3342.28</v>
      </c>
      <c r="E51" s="25" t="s">
        <v>104</v>
      </c>
      <c r="F51" s="20">
        <v>8057.67</v>
      </c>
      <c r="G51" s="25" t="s">
        <v>57</v>
      </c>
      <c r="H51" s="110">
        <v>2935.42</v>
      </c>
      <c r="I51" s="22"/>
      <c r="J51" s="25" t="s">
        <v>57</v>
      </c>
    </row>
    <row r="52" spans="1:10" ht="12.75">
      <c r="A52" s="24">
        <v>44</v>
      </c>
      <c r="B52" s="10" t="s">
        <v>148</v>
      </c>
      <c r="C52" s="18" t="s">
        <v>48</v>
      </c>
      <c r="D52" s="20">
        <v>2242.25</v>
      </c>
      <c r="E52" s="25" t="s">
        <v>104</v>
      </c>
      <c r="F52" s="20">
        <v>5899.11</v>
      </c>
      <c r="G52" s="22">
        <v>120</v>
      </c>
      <c r="H52" s="110">
        <v>4739.95</v>
      </c>
      <c r="I52" s="22"/>
      <c r="J52" s="25" t="s">
        <v>57</v>
      </c>
    </row>
    <row r="53" spans="1:10" ht="12.75">
      <c r="A53" s="24">
        <v>45</v>
      </c>
      <c r="B53" s="10" t="s">
        <v>149</v>
      </c>
      <c r="C53" s="16" t="s">
        <v>49</v>
      </c>
      <c r="D53" s="20">
        <v>25516.94</v>
      </c>
      <c r="E53" s="22">
        <v>1560</v>
      </c>
      <c r="F53" s="20">
        <v>46592.04</v>
      </c>
      <c r="G53" s="22">
        <v>1200</v>
      </c>
      <c r="H53" s="110">
        <v>38995.36</v>
      </c>
      <c r="I53" s="22"/>
      <c r="J53" s="22">
        <v>1680</v>
      </c>
    </row>
    <row r="54" spans="1:10" ht="12.75">
      <c r="A54" s="24">
        <v>46</v>
      </c>
      <c r="B54" s="10" t="s">
        <v>150</v>
      </c>
      <c r="C54" s="16" t="s">
        <v>50</v>
      </c>
      <c r="D54" s="20">
        <v>17507.37</v>
      </c>
      <c r="E54" s="22">
        <v>480</v>
      </c>
      <c r="F54" s="20">
        <v>20683.01</v>
      </c>
      <c r="G54" s="22">
        <v>720</v>
      </c>
      <c r="H54" s="110">
        <v>24865.3</v>
      </c>
      <c r="I54" s="22"/>
      <c r="J54" s="22">
        <v>600</v>
      </c>
    </row>
    <row r="55" spans="1:10" ht="12.75">
      <c r="A55" s="24">
        <v>47</v>
      </c>
      <c r="B55" s="10" t="s">
        <v>151</v>
      </c>
      <c r="C55" s="16" t="s">
        <v>51</v>
      </c>
      <c r="D55" s="20">
        <v>426534.62</v>
      </c>
      <c r="E55" s="22">
        <v>20880</v>
      </c>
      <c r="F55" s="20">
        <v>484366.61</v>
      </c>
      <c r="G55" s="22">
        <v>21240</v>
      </c>
      <c r="H55" s="110">
        <v>311150.05</v>
      </c>
      <c r="I55" s="22"/>
      <c r="J55" s="22">
        <v>16920</v>
      </c>
    </row>
    <row r="56" spans="1:10" ht="12.75">
      <c r="A56" s="24">
        <v>48</v>
      </c>
      <c r="B56" s="10" t="s">
        <v>152</v>
      </c>
      <c r="C56" s="16" t="s">
        <v>52</v>
      </c>
      <c r="D56" s="20">
        <v>51192.13</v>
      </c>
      <c r="E56" s="22">
        <v>2400</v>
      </c>
      <c r="F56" s="20">
        <v>58715.13</v>
      </c>
      <c r="G56" s="22">
        <v>2280</v>
      </c>
      <c r="H56" s="110">
        <v>62587.2</v>
      </c>
      <c r="I56" s="22"/>
      <c r="J56" s="22">
        <v>2520</v>
      </c>
    </row>
    <row r="57" spans="1:10" ht="12.75">
      <c r="A57" s="24">
        <v>49</v>
      </c>
      <c r="B57" s="10" t="s">
        <v>153</v>
      </c>
      <c r="C57" s="16" t="s">
        <v>53</v>
      </c>
      <c r="D57" s="20">
        <v>95729.59</v>
      </c>
      <c r="E57" s="22">
        <v>4200</v>
      </c>
      <c r="F57" s="20">
        <v>109360.66</v>
      </c>
      <c r="G57" s="22">
        <v>5040</v>
      </c>
      <c r="H57" s="110">
        <v>76324.6</v>
      </c>
      <c r="I57" s="22"/>
      <c r="J57" s="22">
        <v>3360</v>
      </c>
    </row>
    <row r="58" spans="1:10" ht="12.75">
      <c r="A58" s="24">
        <v>50</v>
      </c>
      <c r="B58" s="10" t="s">
        <v>154</v>
      </c>
      <c r="C58" s="16" t="s">
        <v>54</v>
      </c>
      <c r="D58" s="20">
        <v>644146.51</v>
      </c>
      <c r="E58" s="22">
        <v>16680</v>
      </c>
      <c r="F58" s="20">
        <v>694543.76</v>
      </c>
      <c r="G58" s="22">
        <v>18240</v>
      </c>
      <c r="H58" s="110">
        <v>574470.51</v>
      </c>
      <c r="I58" s="22"/>
      <c r="J58" s="22">
        <v>16788</v>
      </c>
    </row>
    <row r="59" spans="1:10" ht="12.75">
      <c r="A59" s="24">
        <v>51</v>
      </c>
      <c r="B59" s="10" t="s">
        <v>155</v>
      </c>
      <c r="C59" s="16" t="s">
        <v>55</v>
      </c>
      <c r="D59" s="20">
        <v>5611.32</v>
      </c>
      <c r="E59" s="22">
        <v>360</v>
      </c>
      <c r="F59" s="20">
        <v>3500.43</v>
      </c>
      <c r="G59" s="26" t="s">
        <v>57</v>
      </c>
      <c r="H59" s="110">
        <v>8977.21</v>
      </c>
      <c r="I59" s="22"/>
      <c r="J59" s="22">
        <v>120</v>
      </c>
    </row>
    <row r="60" spans="1:10" ht="12.75">
      <c r="A60" s="24">
        <v>52</v>
      </c>
      <c r="B60" s="10" t="s">
        <v>156</v>
      </c>
      <c r="C60" s="19" t="s">
        <v>56</v>
      </c>
      <c r="D60" s="20">
        <v>891059.59</v>
      </c>
      <c r="E60" s="22">
        <v>40788</v>
      </c>
      <c r="F60" s="20">
        <v>1076294.21</v>
      </c>
      <c r="G60" s="22">
        <v>52068</v>
      </c>
      <c r="H60" s="110">
        <v>713134.88</v>
      </c>
      <c r="I60" s="22"/>
      <c r="J60" s="22">
        <v>42240</v>
      </c>
    </row>
    <row r="61" spans="1:10" ht="13.5" thickBot="1">
      <c r="A61" s="27"/>
      <c r="B61" s="28"/>
      <c r="C61" s="29" t="s">
        <v>58</v>
      </c>
      <c r="D61" s="121">
        <f>SUM(D9:D60)</f>
        <v>5269941.989999999</v>
      </c>
      <c r="E61" s="121">
        <f>SUM(E10:E60)</f>
        <v>186168</v>
      </c>
      <c r="F61" s="122">
        <f>SUM(F9:F60)</f>
        <v>6011506.4799999995</v>
      </c>
      <c r="G61" s="122">
        <f>SUM(G10:G60)</f>
        <v>200088</v>
      </c>
      <c r="H61" s="123">
        <f>SUM(H9:H60)</f>
        <v>3932939.869999999</v>
      </c>
      <c r="I61" s="30"/>
      <c r="J61" s="124">
        <f>SUM(J9:J60)</f>
        <v>184728</v>
      </c>
    </row>
    <row r="62" spans="1:10" ht="12.75">
      <c r="A62" s="27">
        <v>1</v>
      </c>
      <c r="B62" s="10"/>
      <c r="C62" s="31" t="s">
        <v>157</v>
      </c>
      <c r="D62" s="32"/>
      <c r="E62" s="33"/>
      <c r="F62" s="32"/>
      <c r="G62" s="33"/>
      <c r="H62" s="33"/>
      <c r="I62" s="125">
        <v>898481.87</v>
      </c>
      <c r="J62" s="33"/>
    </row>
    <row r="63" ht="12.75">
      <c r="I63" s="2"/>
    </row>
    <row r="64" spans="8:10" ht="12.75">
      <c r="H64" s="126"/>
      <c r="I64" s="2"/>
      <c r="J64" s="2"/>
    </row>
    <row r="65" ht="12.75">
      <c r="I65" s="2"/>
    </row>
    <row r="66" ht="12.75">
      <c r="I66" s="2"/>
    </row>
    <row r="67" ht="12.75">
      <c r="I67" s="2"/>
    </row>
    <row r="68" ht="12.75">
      <c r="I68" s="2"/>
    </row>
    <row r="69" ht="12.75">
      <c r="I69" s="2"/>
    </row>
    <row r="70" ht="12.75">
      <c r="I70" s="2"/>
    </row>
    <row r="71" spans="8:10" ht="12.75">
      <c r="H71" s="2"/>
      <c r="I71" s="2"/>
      <c r="J71" s="2"/>
    </row>
    <row r="72" spans="8:10" ht="12.75">
      <c r="H72" s="2"/>
      <c r="I72" s="2"/>
      <c r="J72" s="2"/>
    </row>
    <row r="73" spans="8:10" ht="12.75">
      <c r="H73" s="2"/>
      <c r="I73" s="2"/>
      <c r="J73" s="2"/>
    </row>
    <row r="74" spans="8:10" ht="12.75">
      <c r="H74" s="2"/>
      <c r="I74" s="2"/>
      <c r="J74" s="2"/>
    </row>
    <row r="75" spans="8:10" ht="12.75">
      <c r="H75" s="2"/>
      <c r="I75" s="2"/>
      <c r="J75" s="2"/>
    </row>
    <row r="76" spans="8:10" ht="12.75">
      <c r="H76" s="2"/>
      <c r="I76" s="2"/>
      <c r="J76" s="2"/>
    </row>
    <row r="77" spans="8:10" ht="12.75">
      <c r="H77" s="2"/>
      <c r="I77" s="2"/>
      <c r="J77" s="2"/>
    </row>
    <row r="78" spans="8:10" ht="12.75">
      <c r="H78" s="2"/>
      <c r="I78" s="2"/>
      <c r="J78" s="2"/>
    </row>
    <row r="79" spans="8:10" ht="12.75">
      <c r="H79" s="2"/>
      <c r="I79" s="2"/>
      <c r="J79" s="2"/>
    </row>
    <row r="80" spans="8:10" ht="12.75">
      <c r="H80" s="2"/>
      <c r="I80" s="2"/>
      <c r="J80" s="2"/>
    </row>
    <row r="81" spans="8:10" ht="12.75">
      <c r="H81" s="2"/>
      <c r="I81" s="2"/>
      <c r="J81" s="2"/>
    </row>
    <row r="82" spans="8:10" ht="12.75">
      <c r="H82" s="2"/>
      <c r="I82" s="2"/>
      <c r="J82" s="2"/>
    </row>
    <row r="83" spans="8:10" ht="12.75">
      <c r="H83" s="2"/>
      <c r="I83" s="2"/>
      <c r="J83" s="2"/>
    </row>
    <row r="84" spans="8:10" ht="12.75">
      <c r="H84" s="2"/>
      <c r="I84" s="2"/>
      <c r="J84" s="2"/>
    </row>
    <row r="85" spans="8:10" ht="12.75">
      <c r="H85" s="2"/>
      <c r="I85" s="2"/>
      <c r="J85" s="2"/>
    </row>
    <row r="86" spans="8:10" ht="12.75">
      <c r="H86" s="2"/>
      <c r="I86" s="2"/>
      <c r="J86" s="2"/>
    </row>
    <row r="87" spans="8:10" ht="12.75">
      <c r="H87" s="2"/>
      <c r="I87" s="2"/>
      <c r="J87" s="2"/>
    </row>
    <row r="88" spans="8:10" ht="12.75">
      <c r="H88" s="2"/>
      <c r="I88" s="2"/>
      <c r="J88" s="2"/>
    </row>
    <row r="89" spans="8:10" ht="12.75">
      <c r="H89" s="2"/>
      <c r="I89" s="2"/>
      <c r="J89" s="2"/>
    </row>
    <row r="90" spans="8:10" ht="12.75">
      <c r="H90" s="2"/>
      <c r="I90" s="2"/>
      <c r="J90" s="2"/>
    </row>
    <row r="91" spans="8:10" ht="12.75">
      <c r="H91" s="2"/>
      <c r="I91" s="2"/>
      <c r="J91" s="2"/>
    </row>
    <row r="92" spans="8:10" ht="12.75">
      <c r="H92" s="2"/>
      <c r="I92" s="2"/>
      <c r="J92" s="2"/>
    </row>
    <row r="93" spans="8:10" ht="12.75">
      <c r="H93" s="2"/>
      <c r="I93" s="2"/>
      <c r="J93" s="2"/>
    </row>
    <row r="94" spans="8:10" ht="12.75">
      <c r="H94" s="2"/>
      <c r="I94" s="2"/>
      <c r="J94" s="2"/>
    </row>
    <row r="95" spans="8:10" ht="12.75">
      <c r="H95" s="2"/>
      <c r="I95" s="2"/>
      <c r="J95" s="2"/>
    </row>
    <row r="96" spans="8:10" ht="12.75">
      <c r="H96" s="2"/>
      <c r="I96" s="2"/>
      <c r="J96" s="2"/>
    </row>
    <row r="97" spans="8:10" ht="12.75">
      <c r="H97" s="2"/>
      <c r="I97" s="2"/>
      <c r="J97" s="2"/>
    </row>
    <row r="98" spans="8:10" ht="12.75">
      <c r="H98" s="2"/>
      <c r="I98" s="2"/>
      <c r="J98" s="2"/>
    </row>
    <row r="99" spans="8:10" ht="12.75">
      <c r="H99" s="2"/>
      <c r="I99" s="2"/>
      <c r="J99" s="2"/>
    </row>
    <row r="100" spans="8:10" ht="12.75">
      <c r="H100" s="2"/>
      <c r="I100" s="2"/>
      <c r="J100" s="2"/>
    </row>
    <row r="101" spans="8:10" ht="12.75">
      <c r="H101" s="2"/>
      <c r="I101" s="2"/>
      <c r="J101" s="2"/>
    </row>
    <row r="102" spans="8:10" ht="12.75">
      <c r="H102" s="2"/>
      <c r="I102" s="2"/>
      <c r="J102" s="2"/>
    </row>
    <row r="103" spans="8:10" ht="12.75">
      <c r="H103" s="2"/>
      <c r="I103" s="2"/>
      <c r="J103" s="2"/>
    </row>
    <row r="104" spans="8:10" ht="12.75">
      <c r="H104" s="2"/>
      <c r="I104" s="2"/>
      <c r="J104" s="2"/>
    </row>
    <row r="105" spans="8:10" ht="12.75">
      <c r="H105" s="2"/>
      <c r="I105" s="2"/>
      <c r="J105" s="2"/>
    </row>
    <row r="106" spans="8:10" ht="12.75">
      <c r="H106" s="2"/>
      <c r="I106" s="2"/>
      <c r="J106" s="2"/>
    </row>
    <row r="107" spans="8:10" ht="12.75">
      <c r="H107" s="2"/>
      <c r="I107" s="2"/>
      <c r="J107" s="2"/>
    </row>
  </sheetData>
  <sheetProtection/>
  <mergeCells count="2">
    <mergeCell ref="A7:A8"/>
    <mergeCell ref="C7:C8"/>
  </mergeCells>
  <printOptions horizontalCentered="1"/>
  <pageMargins left="0" right="0" top="0" bottom="0.01" header="0.04" footer="0.25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1"/>
  <sheetViews>
    <sheetView zoomScalePageLayoutView="0" workbookViewId="0" topLeftCell="A49">
      <selection activeCell="C77" sqref="C77"/>
    </sheetView>
  </sheetViews>
  <sheetFormatPr defaultColWidth="9.140625" defaultRowHeight="12.75"/>
  <cols>
    <col min="1" max="1" width="7.28125" style="3" bestFit="1" customWidth="1"/>
    <col min="2" max="2" width="11.7109375" style="3" customWidth="1"/>
    <col min="3" max="3" width="37.7109375" style="0" customWidth="1"/>
    <col min="4" max="4" width="12.421875" style="5" customWidth="1"/>
    <col min="5" max="5" width="11.57421875" style="5" customWidth="1"/>
    <col min="6" max="6" width="11.421875" style="0" customWidth="1"/>
    <col min="7" max="7" width="11.8515625" style="82" customWidth="1"/>
    <col min="8" max="8" width="10.57421875" style="5" customWidth="1"/>
    <col min="9" max="9" width="11.57421875" style="0" customWidth="1"/>
    <col min="10" max="10" width="11.7109375" style="0" customWidth="1"/>
    <col min="11" max="11" width="11.140625" style="0" customWidth="1"/>
    <col min="12" max="12" width="11.00390625" style="0" customWidth="1"/>
    <col min="13" max="14" width="10.140625" style="0" customWidth="1"/>
    <col min="15" max="15" width="11.140625" style="0" customWidth="1"/>
    <col min="16" max="17" width="12.140625" style="0" customWidth="1"/>
    <col min="18" max="18" width="10.140625" style="5" customWidth="1"/>
    <col min="19" max="21" width="11.7109375" style="0" customWidth="1"/>
  </cols>
  <sheetData>
    <row r="1" spans="6:9" ht="12.75">
      <c r="F1" s="2"/>
      <c r="G1" s="93"/>
      <c r="I1" s="91"/>
    </row>
    <row r="2" spans="6:9" ht="12.75">
      <c r="F2" s="2"/>
      <c r="G2" s="93"/>
      <c r="I2" s="91"/>
    </row>
    <row r="3" spans="6:9" ht="12.75">
      <c r="F3" s="2"/>
      <c r="G3" s="93"/>
      <c r="I3" s="91"/>
    </row>
    <row r="4" spans="1:9" ht="12.75">
      <c r="A4" s="3" t="s">
        <v>4</v>
      </c>
      <c r="F4" s="2"/>
      <c r="G4" s="93"/>
      <c r="I4" s="91"/>
    </row>
    <row r="5" spans="6:9" ht="12.75">
      <c r="F5" s="2"/>
      <c r="G5" s="93"/>
      <c r="I5" s="91"/>
    </row>
    <row r="6" spans="3:17" ht="31.5" customHeight="1">
      <c r="C6" t="s">
        <v>5</v>
      </c>
      <c r="F6" s="2"/>
      <c r="G6" s="93"/>
      <c r="J6" s="2"/>
      <c r="K6" s="2"/>
      <c r="O6" s="2"/>
      <c r="P6" s="2"/>
      <c r="Q6" s="2"/>
    </row>
    <row r="7" spans="6:9" ht="12.75">
      <c r="F7" s="2"/>
      <c r="G7" s="93"/>
      <c r="I7" s="91"/>
    </row>
    <row r="8" spans="3:17" ht="12.75">
      <c r="C8" s="1" t="s">
        <v>59</v>
      </c>
      <c r="I8" s="91"/>
      <c r="J8" s="2"/>
      <c r="K8" s="2"/>
      <c r="O8" s="2"/>
      <c r="P8" s="2"/>
      <c r="Q8" s="2"/>
    </row>
    <row r="9" spans="9:17" ht="13.5" thickBot="1">
      <c r="I9" s="92"/>
      <c r="J9" s="2"/>
      <c r="K9" s="2"/>
      <c r="O9" s="2"/>
      <c r="P9" s="2"/>
      <c r="Q9" s="2"/>
    </row>
    <row r="10" spans="1:21" ht="13.5" thickBot="1">
      <c r="A10" s="52"/>
      <c r="B10" s="52"/>
      <c r="C10" s="57" t="s">
        <v>85</v>
      </c>
      <c r="D10" s="54" t="s">
        <v>64</v>
      </c>
      <c r="E10" s="54" t="s">
        <v>64</v>
      </c>
      <c r="F10" s="55" t="s">
        <v>64</v>
      </c>
      <c r="G10" s="83" t="s">
        <v>64</v>
      </c>
      <c r="H10" s="13" t="s">
        <v>86</v>
      </c>
      <c r="I10" s="53" t="s">
        <v>86</v>
      </c>
      <c r="J10" s="59" t="s">
        <v>68</v>
      </c>
      <c r="K10" s="59" t="s">
        <v>68</v>
      </c>
      <c r="L10" s="62" t="s">
        <v>68</v>
      </c>
      <c r="M10" s="67" t="s">
        <v>87</v>
      </c>
      <c r="N10" s="65" t="s">
        <v>87</v>
      </c>
      <c r="O10" s="58" t="s">
        <v>72</v>
      </c>
      <c r="P10" s="63" t="s">
        <v>72</v>
      </c>
      <c r="Q10" s="58" t="s">
        <v>75</v>
      </c>
      <c r="R10" s="58" t="s">
        <v>75</v>
      </c>
      <c r="S10" s="65" t="s">
        <v>75</v>
      </c>
      <c r="T10" s="65" t="s">
        <v>75</v>
      </c>
      <c r="U10" s="65" t="s">
        <v>80</v>
      </c>
    </row>
    <row r="11" spans="1:21" ht="21" customHeight="1">
      <c r="A11" s="94" t="s">
        <v>0</v>
      </c>
      <c r="B11" s="8" t="s">
        <v>3</v>
      </c>
      <c r="C11" s="96" t="s">
        <v>1</v>
      </c>
      <c r="D11" s="56" t="s">
        <v>2</v>
      </c>
      <c r="E11" s="4" t="s">
        <v>2</v>
      </c>
      <c r="F11" s="4" t="s">
        <v>66</v>
      </c>
      <c r="G11" s="90" t="s">
        <v>2</v>
      </c>
      <c r="H11" s="51" t="s">
        <v>2</v>
      </c>
      <c r="I11" s="4" t="s">
        <v>62</v>
      </c>
      <c r="J11" s="14" t="s">
        <v>2</v>
      </c>
      <c r="K11" s="4" t="s">
        <v>66</v>
      </c>
      <c r="L11" s="14" t="s">
        <v>2</v>
      </c>
      <c r="M11" s="51" t="s">
        <v>2</v>
      </c>
      <c r="N11" s="51" t="s">
        <v>2</v>
      </c>
      <c r="O11" s="51" t="s">
        <v>2</v>
      </c>
      <c r="P11" s="4" t="s">
        <v>66</v>
      </c>
      <c r="Q11" s="51" t="s">
        <v>2</v>
      </c>
      <c r="R11" s="4" t="s">
        <v>2</v>
      </c>
      <c r="S11" s="64" t="s">
        <v>62</v>
      </c>
      <c r="T11" s="4" t="s">
        <v>62</v>
      </c>
      <c r="U11" s="4" t="s">
        <v>62</v>
      </c>
    </row>
    <row r="12" spans="1:21" ht="41.25" customHeight="1" thickBot="1">
      <c r="A12" s="95"/>
      <c r="B12" s="9"/>
      <c r="C12" s="97"/>
      <c r="D12" s="51" t="s">
        <v>82</v>
      </c>
      <c r="E12" s="51" t="s">
        <v>65</v>
      </c>
      <c r="F12" s="72" t="s">
        <v>67</v>
      </c>
      <c r="G12" s="72" t="s">
        <v>83</v>
      </c>
      <c r="H12" s="73" t="s">
        <v>61</v>
      </c>
      <c r="I12" s="72" t="s">
        <v>63</v>
      </c>
      <c r="J12" s="72" t="s">
        <v>69</v>
      </c>
      <c r="K12" s="72" t="s">
        <v>69</v>
      </c>
      <c r="L12" s="72" t="s">
        <v>84</v>
      </c>
      <c r="M12" s="72" t="s">
        <v>70</v>
      </c>
      <c r="N12" s="72" t="s">
        <v>71</v>
      </c>
      <c r="O12" s="72" t="s">
        <v>73</v>
      </c>
      <c r="P12" s="72" t="s">
        <v>74</v>
      </c>
      <c r="Q12" s="72" t="s">
        <v>76</v>
      </c>
      <c r="R12" s="72" t="s">
        <v>77</v>
      </c>
      <c r="S12" s="72" t="s">
        <v>78</v>
      </c>
      <c r="T12" s="72" t="s">
        <v>79</v>
      </c>
      <c r="U12" s="72" t="s">
        <v>81</v>
      </c>
    </row>
    <row r="13" spans="1:21" ht="12.75">
      <c r="A13" s="6">
        <v>1</v>
      </c>
      <c r="B13" s="10">
        <v>5.145</v>
      </c>
      <c r="C13" s="15" t="s">
        <v>6</v>
      </c>
      <c r="D13" s="39">
        <v>52342.22</v>
      </c>
      <c r="E13" s="68"/>
      <c r="F13" s="21"/>
      <c r="G13" s="84" t="s">
        <v>57</v>
      </c>
      <c r="H13" s="38" t="s">
        <v>57</v>
      </c>
      <c r="I13" s="74">
        <v>289.8</v>
      </c>
      <c r="J13" s="61">
        <v>24874.03</v>
      </c>
      <c r="K13" s="61"/>
      <c r="L13" s="21" t="s">
        <v>57</v>
      </c>
      <c r="M13" s="21" t="s">
        <v>57</v>
      </c>
      <c r="N13" s="74">
        <v>458.43</v>
      </c>
      <c r="O13" s="60">
        <v>156.44</v>
      </c>
      <c r="P13" s="61"/>
      <c r="Q13" s="40">
        <v>29513.71</v>
      </c>
      <c r="R13" s="40"/>
      <c r="S13" s="75" t="s">
        <v>57</v>
      </c>
      <c r="T13" s="74">
        <v>368.02</v>
      </c>
      <c r="U13" s="74"/>
    </row>
    <row r="14" spans="1:21" ht="12.75">
      <c r="A14" s="6">
        <v>2</v>
      </c>
      <c r="B14" s="10">
        <v>5.136</v>
      </c>
      <c r="C14" s="16" t="s">
        <v>7</v>
      </c>
      <c r="D14" s="40">
        <v>35796.54</v>
      </c>
      <c r="E14" s="69"/>
      <c r="F14" s="22"/>
      <c r="G14" s="84" t="s">
        <v>57</v>
      </c>
      <c r="H14" s="38" t="s">
        <v>57</v>
      </c>
      <c r="I14" s="74">
        <v>25.26</v>
      </c>
      <c r="J14" s="22">
        <v>21320.21</v>
      </c>
      <c r="K14" s="22"/>
      <c r="L14" s="21" t="s">
        <v>57</v>
      </c>
      <c r="M14" s="21" t="s">
        <v>57</v>
      </c>
      <c r="N14" s="74">
        <v>200.41</v>
      </c>
      <c r="O14" s="66" t="s">
        <v>57</v>
      </c>
      <c r="P14" s="22"/>
      <c r="Q14" s="40">
        <v>18447.64</v>
      </c>
      <c r="R14" s="40"/>
      <c r="S14" s="75" t="s">
        <v>57</v>
      </c>
      <c r="T14" s="26" t="s">
        <v>57</v>
      </c>
      <c r="U14" s="26"/>
    </row>
    <row r="15" spans="1:21" ht="12.75">
      <c r="A15" s="6">
        <v>3</v>
      </c>
      <c r="B15" s="10">
        <v>5.109</v>
      </c>
      <c r="C15" s="16" t="s">
        <v>8</v>
      </c>
      <c r="D15" s="40">
        <v>215784.29</v>
      </c>
      <c r="E15" s="69"/>
      <c r="F15" s="22"/>
      <c r="G15" s="85">
        <v>18247.25</v>
      </c>
      <c r="H15" s="20">
        <v>250.28</v>
      </c>
      <c r="I15" s="74">
        <v>3414.98</v>
      </c>
      <c r="J15" s="22">
        <v>110733.26</v>
      </c>
      <c r="K15" s="22"/>
      <c r="L15" s="22">
        <v>6620.6</v>
      </c>
      <c r="M15" s="22">
        <v>375.42</v>
      </c>
      <c r="N15" s="74">
        <v>3678.6</v>
      </c>
      <c r="O15" s="22">
        <v>12241.16</v>
      </c>
      <c r="P15" s="22"/>
      <c r="Q15" s="40">
        <v>111661.96</v>
      </c>
      <c r="R15" s="40"/>
      <c r="S15" s="74">
        <v>375.42</v>
      </c>
      <c r="T15" s="74">
        <v>3785.35</v>
      </c>
      <c r="U15" s="74"/>
    </row>
    <row r="16" spans="1:21" ht="12" customHeight="1">
      <c r="A16" s="6">
        <v>4</v>
      </c>
      <c r="B16" s="10">
        <v>5.147</v>
      </c>
      <c r="C16" s="16" t="s">
        <v>9</v>
      </c>
      <c r="D16" s="40">
        <v>221300.57</v>
      </c>
      <c r="E16" s="69"/>
      <c r="F16" s="22"/>
      <c r="G16" s="85">
        <v>11706.33</v>
      </c>
      <c r="H16" s="20">
        <v>375.44</v>
      </c>
      <c r="I16" s="74">
        <v>5419.97</v>
      </c>
      <c r="J16" s="22">
        <v>131706.17</v>
      </c>
      <c r="K16" s="22"/>
      <c r="L16" s="22">
        <v>2745.62</v>
      </c>
      <c r="M16" s="22">
        <v>124.3</v>
      </c>
      <c r="N16" s="74">
        <v>4130.19</v>
      </c>
      <c r="O16" s="22">
        <v>3509.19</v>
      </c>
      <c r="P16" s="22"/>
      <c r="Q16" s="40">
        <v>137779.4</v>
      </c>
      <c r="R16" s="40"/>
      <c r="S16" s="74">
        <v>312.87</v>
      </c>
      <c r="T16" s="74">
        <v>3500.82</v>
      </c>
      <c r="U16" s="74"/>
    </row>
    <row r="17" spans="1:21" ht="12.75">
      <c r="A17" s="6">
        <v>5</v>
      </c>
      <c r="B17" s="10">
        <v>5.48</v>
      </c>
      <c r="C17" s="16" t="s">
        <v>10</v>
      </c>
      <c r="D17" s="40">
        <v>875124.41</v>
      </c>
      <c r="E17" s="69"/>
      <c r="F17" s="22"/>
      <c r="G17" s="85">
        <v>25073.78</v>
      </c>
      <c r="H17" s="20">
        <v>110.87</v>
      </c>
      <c r="I17" s="74">
        <v>8423.9</v>
      </c>
      <c r="J17" s="22">
        <v>455614.68</v>
      </c>
      <c r="K17" s="22"/>
      <c r="L17" s="22">
        <v>17760.7</v>
      </c>
      <c r="M17" s="22">
        <v>236.01</v>
      </c>
      <c r="N17" s="74">
        <v>9789.86</v>
      </c>
      <c r="O17" s="22">
        <v>16855.37</v>
      </c>
      <c r="P17" s="22"/>
      <c r="Q17" s="40">
        <v>467101.02</v>
      </c>
      <c r="R17" s="40"/>
      <c r="S17" s="74">
        <v>110.87</v>
      </c>
      <c r="T17" s="74">
        <v>7447.47</v>
      </c>
      <c r="U17" s="74"/>
    </row>
    <row r="18" spans="1:21" ht="12.75">
      <c r="A18" s="6">
        <v>6</v>
      </c>
      <c r="B18" s="10">
        <v>5.102</v>
      </c>
      <c r="C18" s="16" t="s">
        <v>11</v>
      </c>
      <c r="D18" s="40">
        <v>159437.03</v>
      </c>
      <c r="E18" s="69"/>
      <c r="F18" s="22"/>
      <c r="G18" s="85">
        <v>3759.27</v>
      </c>
      <c r="H18" s="38" t="s">
        <v>57</v>
      </c>
      <c r="I18" s="74">
        <v>2412.71</v>
      </c>
      <c r="J18" s="22">
        <v>99492.36</v>
      </c>
      <c r="K18" s="22"/>
      <c r="L18" s="22">
        <v>3283.53</v>
      </c>
      <c r="M18" s="21" t="s">
        <v>57</v>
      </c>
      <c r="N18" s="74">
        <v>3195</v>
      </c>
      <c r="O18" s="22">
        <v>3724.66</v>
      </c>
      <c r="P18" s="22"/>
      <c r="Q18" s="40">
        <v>71154.21</v>
      </c>
      <c r="R18" s="40"/>
      <c r="S18" s="75" t="s">
        <v>57</v>
      </c>
      <c r="T18" s="74">
        <v>2709.74</v>
      </c>
      <c r="U18" s="74"/>
    </row>
    <row r="19" spans="1:21" ht="12.75">
      <c r="A19" s="6">
        <v>7</v>
      </c>
      <c r="B19" s="10">
        <v>5.12</v>
      </c>
      <c r="C19" s="16" t="s">
        <v>12</v>
      </c>
      <c r="D19" s="40">
        <v>169478.93</v>
      </c>
      <c r="E19" s="69"/>
      <c r="F19" s="22"/>
      <c r="G19" s="85">
        <v>6529.84</v>
      </c>
      <c r="H19" s="38" t="s">
        <v>57</v>
      </c>
      <c r="I19" s="74">
        <v>3670.01</v>
      </c>
      <c r="J19" s="22">
        <v>95501.85</v>
      </c>
      <c r="K19" s="22"/>
      <c r="L19" s="22">
        <v>4339.67</v>
      </c>
      <c r="M19" s="22">
        <v>124.3</v>
      </c>
      <c r="N19" s="74">
        <v>4244.61</v>
      </c>
      <c r="O19" s="22">
        <v>4321.19</v>
      </c>
      <c r="P19" s="22"/>
      <c r="Q19" s="40">
        <v>97359.66</v>
      </c>
      <c r="R19" s="40"/>
      <c r="S19" s="74">
        <v>124.3</v>
      </c>
      <c r="T19" s="74">
        <v>3652.07</v>
      </c>
      <c r="U19" s="74"/>
    </row>
    <row r="20" spans="1:21" ht="12.75">
      <c r="A20" s="6">
        <v>8</v>
      </c>
      <c r="B20" s="10">
        <v>5.56</v>
      </c>
      <c r="C20" s="16" t="s">
        <v>13</v>
      </c>
      <c r="D20" s="40">
        <v>101091.42</v>
      </c>
      <c r="E20" s="69"/>
      <c r="F20" s="22"/>
      <c r="G20" s="85">
        <v>5585.03</v>
      </c>
      <c r="H20" s="38" t="s">
        <v>57</v>
      </c>
      <c r="I20" s="74">
        <v>2480.21</v>
      </c>
      <c r="J20" s="22">
        <v>67787.15</v>
      </c>
      <c r="K20" s="22"/>
      <c r="L20" s="22">
        <v>2875.88</v>
      </c>
      <c r="M20" s="21" t="s">
        <v>57</v>
      </c>
      <c r="N20" s="74">
        <v>2219.85</v>
      </c>
      <c r="O20" s="22">
        <v>4493.63</v>
      </c>
      <c r="P20" s="22"/>
      <c r="Q20" s="40">
        <v>67077.95</v>
      </c>
      <c r="R20" s="40"/>
      <c r="S20" s="74">
        <v>125.14</v>
      </c>
      <c r="T20" s="74">
        <v>2840.16</v>
      </c>
      <c r="U20" s="74"/>
    </row>
    <row r="21" spans="1:21" ht="12.75">
      <c r="A21" s="6">
        <v>9</v>
      </c>
      <c r="B21" s="10">
        <v>5.78</v>
      </c>
      <c r="C21" s="16" t="s">
        <v>14</v>
      </c>
      <c r="D21" s="40">
        <v>111454.84</v>
      </c>
      <c r="E21" s="69"/>
      <c r="F21" s="25"/>
      <c r="G21" s="85">
        <v>4587.27</v>
      </c>
      <c r="H21" s="38" t="s">
        <v>57</v>
      </c>
      <c r="I21" s="74">
        <v>409.76</v>
      </c>
      <c r="J21" s="22">
        <v>54041.01</v>
      </c>
      <c r="K21" s="22"/>
      <c r="L21" s="22">
        <v>2712.4</v>
      </c>
      <c r="M21" s="21" t="s">
        <v>57</v>
      </c>
      <c r="N21" s="74">
        <v>399.73</v>
      </c>
      <c r="O21" s="22">
        <v>3981.37</v>
      </c>
      <c r="P21" s="22"/>
      <c r="Q21" s="40">
        <v>48672.5</v>
      </c>
      <c r="R21" s="66"/>
      <c r="S21" s="75" t="s">
        <v>57</v>
      </c>
      <c r="T21" s="74">
        <v>199.16</v>
      </c>
      <c r="U21" s="74"/>
    </row>
    <row r="22" spans="1:21" ht="12.75">
      <c r="A22" s="6">
        <v>10</v>
      </c>
      <c r="B22" s="10">
        <v>5.107</v>
      </c>
      <c r="C22" s="16" t="s">
        <v>15</v>
      </c>
      <c r="D22" s="40">
        <v>66002.23</v>
      </c>
      <c r="E22" s="69"/>
      <c r="F22" s="22"/>
      <c r="G22" s="85">
        <v>2060.86</v>
      </c>
      <c r="H22" s="38" t="s">
        <v>57</v>
      </c>
      <c r="I22" s="74">
        <v>567.74</v>
      </c>
      <c r="J22" s="22">
        <v>39423.15</v>
      </c>
      <c r="K22" s="22"/>
      <c r="L22" s="22">
        <v>1905.32</v>
      </c>
      <c r="M22" s="21" t="s">
        <v>57</v>
      </c>
      <c r="N22" s="74">
        <v>820.9</v>
      </c>
      <c r="O22" s="22">
        <v>1246.64</v>
      </c>
      <c r="P22" s="22"/>
      <c r="Q22" s="40">
        <v>32535.5</v>
      </c>
      <c r="R22" s="66"/>
      <c r="S22" s="75" t="s">
        <v>57</v>
      </c>
      <c r="T22" s="74">
        <v>479.97</v>
      </c>
      <c r="U22" s="74"/>
    </row>
    <row r="23" spans="1:21" ht="12.75">
      <c r="A23" s="6">
        <v>11</v>
      </c>
      <c r="B23" s="10">
        <v>5.61</v>
      </c>
      <c r="C23" s="16" t="s">
        <v>16</v>
      </c>
      <c r="D23" s="40">
        <v>72863.47</v>
      </c>
      <c r="E23" s="69"/>
      <c r="F23" s="22"/>
      <c r="G23" s="85">
        <v>4083.74</v>
      </c>
      <c r="H23" s="38" t="s">
        <v>57</v>
      </c>
      <c r="I23" s="74">
        <v>370.75</v>
      </c>
      <c r="J23" s="22">
        <v>42671.61</v>
      </c>
      <c r="K23" s="22"/>
      <c r="L23" s="22">
        <v>2108.27</v>
      </c>
      <c r="M23" s="21" t="s">
        <v>57</v>
      </c>
      <c r="N23" s="74">
        <v>597.84</v>
      </c>
      <c r="O23" s="22">
        <v>2054.56</v>
      </c>
      <c r="P23" s="22"/>
      <c r="Q23" s="40">
        <v>36142.64</v>
      </c>
      <c r="R23" s="66"/>
      <c r="S23" s="75" t="s">
        <v>57</v>
      </c>
      <c r="T23" s="74">
        <v>298.1</v>
      </c>
      <c r="U23" s="74"/>
    </row>
    <row r="24" spans="1:21" ht="12.75">
      <c r="A24" s="6">
        <v>12</v>
      </c>
      <c r="B24" s="10">
        <v>5.123</v>
      </c>
      <c r="C24" s="16" t="s">
        <v>17</v>
      </c>
      <c r="D24" s="40">
        <v>64728.2</v>
      </c>
      <c r="E24" s="69"/>
      <c r="F24" s="22"/>
      <c r="G24" s="85">
        <v>1955.46</v>
      </c>
      <c r="H24" s="38" t="s">
        <v>57</v>
      </c>
      <c r="I24" s="74">
        <v>1047.39</v>
      </c>
      <c r="J24" s="22">
        <v>44681.14</v>
      </c>
      <c r="K24" s="22"/>
      <c r="L24" s="22">
        <v>2004.47</v>
      </c>
      <c r="M24" s="21" t="s">
        <v>57</v>
      </c>
      <c r="N24" s="74">
        <v>1248.97</v>
      </c>
      <c r="O24" s="22">
        <v>1093.69</v>
      </c>
      <c r="P24" s="22"/>
      <c r="Q24" s="40">
        <v>38023.86</v>
      </c>
      <c r="R24" s="66"/>
      <c r="S24" s="75" t="s">
        <v>57</v>
      </c>
      <c r="T24" s="74">
        <v>934.68</v>
      </c>
      <c r="U24" s="74"/>
    </row>
    <row r="25" spans="1:21" ht="12.75">
      <c r="A25" s="6">
        <v>13</v>
      </c>
      <c r="B25" s="10">
        <v>5.114</v>
      </c>
      <c r="C25" s="16" t="s">
        <v>18</v>
      </c>
      <c r="D25" s="40">
        <v>75375.34</v>
      </c>
      <c r="E25" s="69"/>
      <c r="F25" s="25"/>
      <c r="G25" s="85">
        <v>776.85</v>
      </c>
      <c r="H25" s="38" t="s">
        <v>57</v>
      </c>
      <c r="I25" s="74">
        <v>2242.38</v>
      </c>
      <c r="J25" s="22">
        <v>37551.97</v>
      </c>
      <c r="K25" s="22"/>
      <c r="L25" s="22">
        <v>544.33</v>
      </c>
      <c r="M25" s="21" t="s">
        <v>57</v>
      </c>
      <c r="N25" s="74">
        <v>2041.26</v>
      </c>
      <c r="O25" s="22">
        <v>1248.28</v>
      </c>
      <c r="P25" s="22"/>
      <c r="Q25" s="40">
        <v>37437.01</v>
      </c>
      <c r="R25" s="40"/>
      <c r="S25" s="74">
        <v>125.15</v>
      </c>
      <c r="T25" s="74">
        <v>2255.99</v>
      </c>
      <c r="U25" s="74"/>
    </row>
    <row r="26" spans="1:21" ht="12.75">
      <c r="A26" s="6">
        <v>14</v>
      </c>
      <c r="B26" s="10">
        <v>5.65</v>
      </c>
      <c r="C26" s="16" t="s">
        <v>19</v>
      </c>
      <c r="D26" s="40">
        <v>29109</v>
      </c>
      <c r="E26" s="69"/>
      <c r="F26" s="25"/>
      <c r="G26" s="86" t="s">
        <v>57</v>
      </c>
      <c r="H26" s="38" t="s">
        <v>57</v>
      </c>
      <c r="I26" s="74">
        <v>110.6</v>
      </c>
      <c r="J26" s="22">
        <v>13445.03</v>
      </c>
      <c r="K26" s="22"/>
      <c r="L26" s="26" t="s">
        <v>57</v>
      </c>
      <c r="M26" s="21" t="s">
        <v>57</v>
      </c>
      <c r="N26" s="74">
        <v>345.09</v>
      </c>
      <c r="O26" s="26" t="s">
        <v>57</v>
      </c>
      <c r="P26" s="22"/>
      <c r="Q26" s="40">
        <v>13071.61</v>
      </c>
      <c r="R26" s="40"/>
      <c r="S26" s="75" t="s">
        <v>57</v>
      </c>
      <c r="T26" s="74">
        <v>406.42</v>
      </c>
      <c r="U26" s="74"/>
    </row>
    <row r="27" spans="1:21" ht="12.75">
      <c r="A27" s="6">
        <v>15</v>
      </c>
      <c r="B27" s="10">
        <v>5.74</v>
      </c>
      <c r="C27" s="16" t="s">
        <v>20</v>
      </c>
      <c r="D27" s="40">
        <v>326031.34</v>
      </c>
      <c r="E27" s="69"/>
      <c r="F27" s="22"/>
      <c r="G27" s="85">
        <v>8594.92</v>
      </c>
      <c r="H27" s="38" t="s">
        <v>57</v>
      </c>
      <c r="I27" s="74">
        <v>2282.68</v>
      </c>
      <c r="J27" s="22">
        <v>136685.38</v>
      </c>
      <c r="K27" s="22"/>
      <c r="L27" s="22">
        <v>2364.47</v>
      </c>
      <c r="M27" s="21" t="s">
        <v>57</v>
      </c>
      <c r="N27" s="74">
        <v>1473.2</v>
      </c>
      <c r="O27" s="22">
        <v>2891.65</v>
      </c>
      <c r="P27" s="22"/>
      <c r="Q27" s="40">
        <v>100264.86</v>
      </c>
      <c r="R27" s="40"/>
      <c r="S27" s="75" t="s">
        <v>57</v>
      </c>
      <c r="T27" s="74">
        <v>759.96</v>
      </c>
      <c r="U27" s="74"/>
    </row>
    <row r="28" spans="1:21" ht="12.75">
      <c r="A28" s="6">
        <v>16</v>
      </c>
      <c r="B28" s="10">
        <v>5.55</v>
      </c>
      <c r="C28" s="16" t="s">
        <v>21</v>
      </c>
      <c r="D28" s="40">
        <v>49321.3</v>
      </c>
      <c r="E28" s="69"/>
      <c r="F28" s="22"/>
      <c r="G28" s="85">
        <v>1989.68</v>
      </c>
      <c r="H28" s="38" t="s">
        <v>57</v>
      </c>
      <c r="I28" s="74">
        <v>744.51</v>
      </c>
      <c r="J28" s="22">
        <v>24524.99</v>
      </c>
      <c r="K28" s="22"/>
      <c r="L28" s="22">
        <v>469.32</v>
      </c>
      <c r="M28" s="21" t="s">
        <v>57</v>
      </c>
      <c r="N28" s="74">
        <v>1201.86</v>
      </c>
      <c r="O28" s="22">
        <v>1029.04</v>
      </c>
      <c r="P28" s="22"/>
      <c r="Q28" s="40">
        <v>27104.07</v>
      </c>
      <c r="R28" s="40"/>
      <c r="S28" s="75" t="s">
        <v>57</v>
      </c>
      <c r="T28" s="74">
        <v>589.56</v>
      </c>
      <c r="U28" s="74"/>
    </row>
    <row r="29" spans="1:21" ht="12.75">
      <c r="A29" s="6">
        <v>17</v>
      </c>
      <c r="B29" s="10">
        <v>5.135</v>
      </c>
      <c r="C29" s="16" t="s">
        <v>22</v>
      </c>
      <c r="D29" s="40">
        <v>40031.32</v>
      </c>
      <c r="E29" s="69"/>
      <c r="F29" s="25"/>
      <c r="G29" s="85">
        <v>789.09</v>
      </c>
      <c r="H29" s="38" t="s">
        <v>57</v>
      </c>
      <c r="I29" s="74">
        <v>721.31</v>
      </c>
      <c r="J29" s="22">
        <v>19155.19</v>
      </c>
      <c r="K29" s="22"/>
      <c r="L29" s="22">
        <v>777.62</v>
      </c>
      <c r="M29" s="21" t="s">
        <v>57</v>
      </c>
      <c r="N29" s="74">
        <v>563.67</v>
      </c>
      <c r="O29" s="22">
        <v>777.62</v>
      </c>
      <c r="P29" s="22"/>
      <c r="Q29" s="40">
        <v>19709</v>
      </c>
      <c r="R29" s="40"/>
      <c r="S29" s="75" t="s">
        <v>57</v>
      </c>
      <c r="T29" s="74">
        <v>711.22</v>
      </c>
      <c r="U29" s="74"/>
    </row>
    <row r="30" spans="1:21" ht="12.75">
      <c r="A30" s="6">
        <v>18</v>
      </c>
      <c r="B30" s="10">
        <v>5.42</v>
      </c>
      <c r="C30" s="16" t="s">
        <v>23</v>
      </c>
      <c r="D30" s="40">
        <v>45263.38</v>
      </c>
      <c r="E30" s="69"/>
      <c r="F30" s="22"/>
      <c r="G30" s="85">
        <v>469.32</v>
      </c>
      <c r="H30" s="38" t="s">
        <v>57</v>
      </c>
      <c r="I30" s="74">
        <v>252.46</v>
      </c>
      <c r="J30" s="22">
        <v>26419.89</v>
      </c>
      <c r="K30" s="22"/>
      <c r="L30" s="22">
        <v>935.42</v>
      </c>
      <c r="M30" s="21" t="s">
        <v>57</v>
      </c>
      <c r="N30" s="74">
        <v>306.47</v>
      </c>
      <c r="O30" s="22">
        <v>648.1</v>
      </c>
      <c r="P30" s="22"/>
      <c r="Q30" s="40">
        <v>23629.18</v>
      </c>
      <c r="R30" s="40"/>
      <c r="S30" s="74">
        <v>125.14</v>
      </c>
      <c r="T30" s="74">
        <v>200.44</v>
      </c>
      <c r="U30" s="74"/>
    </row>
    <row r="31" spans="1:21" ht="12.75">
      <c r="A31" s="6">
        <v>19</v>
      </c>
      <c r="B31" s="10">
        <v>5.46</v>
      </c>
      <c r="C31" s="16" t="s">
        <v>24</v>
      </c>
      <c r="D31" s="40">
        <v>42845.63</v>
      </c>
      <c r="E31" s="69"/>
      <c r="F31" s="22"/>
      <c r="G31" s="85">
        <v>911.9</v>
      </c>
      <c r="H31" s="38" t="s">
        <v>57</v>
      </c>
      <c r="I31" s="74">
        <v>110.24</v>
      </c>
      <c r="J31" s="22">
        <v>23338.82</v>
      </c>
      <c r="K31" s="22"/>
      <c r="L31" s="22">
        <v>761.75</v>
      </c>
      <c r="M31" s="21" t="s">
        <v>57</v>
      </c>
      <c r="N31" s="74">
        <v>68.06</v>
      </c>
      <c r="O31" s="22">
        <v>763.28</v>
      </c>
      <c r="P31" s="22"/>
      <c r="Q31" s="40">
        <v>18214.12</v>
      </c>
      <c r="R31" s="40"/>
      <c r="S31" s="75" t="s">
        <v>57</v>
      </c>
      <c r="T31" s="74">
        <v>172.95</v>
      </c>
      <c r="U31" s="74"/>
    </row>
    <row r="32" spans="1:21" ht="12.75">
      <c r="A32" s="6">
        <v>20</v>
      </c>
      <c r="B32" s="36">
        <v>5.1</v>
      </c>
      <c r="C32" s="16" t="s">
        <v>25</v>
      </c>
      <c r="D32" s="40">
        <v>351051.48</v>
      </c>
      <c r="E32" s="69"/>
      <c r="F32" s="22"/>
      <c r="G32" s="85">
        <v>15604.16</v>
      </c>
      <c r="H32" s="20">
        <v>250.28</v>
      </c>
      <c r="I32" s="74">
        <v>4555.43</v>
      </c>
      <c r="J32" s="22">
        <v>190816.66</v>
      </c>
      <c r="K32" s="22"/>
      <c r="L32" s="22">
        <v>5994.16</v>
      </c>
      <c r="M32" s="22">
        <v>500.56</v>
      </c>
      <c r="N32" s="74">
        <v>5396.14</v>
      </c>
      <c r="O32" s="22">
        <v>10279.72</v>
      </c>
      <c r="P32" s="22"/>
      <c r="Q32" s="40">
        <v>180305.95</v>
      </c>
      <c r="R32" s="40"/>
      <c r="S32" s="74">
        <v>374.58</v>
      </c>
      <c r="T32" s="74">
        <v>4978.52</v>
      </c>
      <c r="U32" s="74"/>
    </row>
    <row r="33" spans="1:21" ht="12.75">
      <c r="A33" s="6">
        <v>21</v>
      </c>
      <c r="B33" s="10">
        <v>5.142</v>
      </c>
      <c r="C33" s="16" t="s">
        <v>26</v>
      </c>
      <c r="D33" s="40">
        <v>79135.39</v>
      </c>
      <c r="E33" s="69"/>
      <c r="F33" s="22"/>
      <c r="G33" s="85">
        <v>3876.33</v>
      </c>
      <c r="H33" s="38" t="s">
        <v>57</v>
      </c>
      <c r="I33" s="74">
        <v>548.69</v>
      </c>
      <c r="J33" s="22">
        <v>36961.82</v>
      </c>
      <c r="K33" s="22"/>
      <c r="L33" s="22">
        <v>1790.51</v>
      </c>
      <c r="M33" s="21" t="s">
        <v>57</v>
      </c>
      <c r="N33" s="74">
        <v>477.43</v>
      </c>
      <c r="O33" s="22">
        <v>2670.8</v>
      </c>
      <c r="P33" s="22"/>
      <c r="Q33" s="40">
        <v>41569.46</v>
      </c>
      <c r="R33" s="40"/>
      <c r="S33" s="74">
        <v>124.3</v>
      </c>
      <c r="T33" s="74">
        <v>1205.14</v>
      </c>
      <c r="U33" s="74"/>
    </row>
    <row r="34" spans="1:21" ht="12.75">
      <c r="A34" s="6">
        <v>22</v>
      </c>
      <c r="B34" s="10">
        <v>5.131</v>
      </c>
      <c r="C34" s="16" t="s">
        <v>27</v>
      </c>
      <c r="D34" s="40">
        <v>36427.74</v>
      </c>
      <c r="E34" s="69"/>
      <c r="F34" s="25"/>
      <c r="G34" s="86" t="s">
        <v>57</v>
      </c>
      <c r="H34" s="38" t="s">
        <v>57</v>
      </c>
      <c r="I34" s="74">
        <v>1532.59</v>
      </c>
      <c r="J34" s="22">
        <v>20527.29</v>
      </c>
      <c r="K34" s="22"/>
      <c r="L34" s="26" t="s">
        <v>57</v>
      </c>
      <c r="M34" s="21" t="s">
        <v>57</v>
      </c>
      <c r="N34" s="74">
        <v>1372.47</v>
      </c>
      <c r="O34" s="26" t="s">
        <v>57</v>
      </c>
      <c r="P34" s="22"/>
      <c r="Q34" s="40">
        <v>21553.45</v>
      </c>
      <c r="R34" s="40"/>
      <c r="S34" s="75" t="s">
        <v>57</v>
      </c>
      <c r="T34" s="74">
        <v>1600.94</v>
      </c>
      <c r="U34" s="74"/>
    </row>
    <row r="35" spans="1:21" ht="12.75">
      <c r="A35" s="6">
        <v>23</v>
      </c>
      <c r="B35" s="10">
        <v>5.146</v>
      </c>
      <c r="C35" s="16" t="s">
        <v>28</v>
      </c>
      <c r="D35" s="40">
        <v>218830.4</v>
      </c>
      <c r="E35" s="69"/>
      <c r="F35" s="25"/>
      <c r="G35" s="85">
        <v>10941.32</v>
      </c>
      <c r="H35" s="20">
        <v>124.3</v>
      </c>
      <c r="I35" s="26" t="s">
        <v>57</v>
      </c>
      <c r="J35" s="22">
        <v>80379.74</v>
      </c>
      <c r="K35" s="22"/>
      <c r="L35" s="26" t="s">
        <v>57</v>
      </c>
      <c r="M35" s="76" t="s">
        <v>57</v>
      </c>
      <c r="N35" s="24" t="s">
        <v>57</v>
      </c>
      <c r="O35" s="26" t="s">
        <v>57</v>
      </c>
      <c r="P35" s="22"/>
      <c r="Q35" s="33"/>
      <c r="R35" s="40"/>
      <c r="S35" s="26" t="s">
        <v>57</v>
      </c>
      <c r="T35" s="26" t="s">
        <v>57</v>
      </c>
      <c r="U35" s="26"/>
    </row>
    <row r="36" spans="1:21" ht="12.75">
      <c r="A36" s="6">
        <v>24</v>
      </c>
      <c r="B36" s="10">
        <v>5.13</v>
      </c>
      <c r="C36" s="16" t="s">
        <v>29</v>
      </c>
      <c r="D36" s="40">
        <v>7083.21</v>
      </c>
      <c r="E36" s="69"/>
      <c r="F36" s="25"/>
      <c r="G36" s="85">
        <v>166.47</v>
      </c>
      <c r="H36" s="38" t="s">
        <v>57</v>
      </c>
      <c r="I36" s="74">
        <v>31.42</v>
      </c>
      <c r="J36" s="22">
        <v>3491.63</v>
      </c>
      <c r="K36" s="22"/>
      <c r="L36" s="26" t="s">
        <v>57</v>
      </c>
      <c r="M36" s="21" t="s">
        <v>57</v>
      </c>
      <c r="N36" s="74">
        <v>92.96</v>
      </c>
      <c r="O36" s="22">
        <v>155.37</v>
      </c>
      <c r="P36" s="22"/>
      <c r="Q36" s="40">
        <v>3905.2</v>
      </c>
      <c r="R36" s="40"/>
      <c r="S36" s="75" t="s">
        <v>57</v>
      </c>
      <c r="T36" s="77">
        <v>36.31</v>
      </c>
      <c r="U36" s="77"/>
    </row>
    <row r="37" spans="1:21" ht="12.75">
      <c r="A37" s="6">
        <v>25</v>
      </c>
      <c r="B37" s="10">
        <v>5.144</v>
      </c>
      <c r="C37" s="16" t="s">
        <v>30</v>
      </c>
      <c r="D37" s="40">
        <v>21578.12</v>
      </c>
      <c r="E37" s="69"/>
      <c r="F37" s="22"/>
      <c r="G37" s="86" t="s">
        <v>57</v>
      </c>
      <c r="H37" s="38" t="s">
        <v>57</v>
      </c>
      <c r="I37" s="74">
        <v>435.52</v>
      </c>
      <c r="J37" s="22">
        <v>9603.57</v>
      </c>
      <c r="K37" s="22"/>
      <c r="L37" s="26" t="s">
        <v>57</v>
      </c>
      <c r="M37" s="21" t="s">
        <v>57</v>
      </c>
      <c r="N37" s="74">
        <v>290.98</v>
      </c>
      <c r="O37" s="26" t="s">
        <v>57</v>
      </c>
      <c r="P37" s="22"/>
      <c r="Q37" s="40">
        <v>10073.04</v>
      </c>
      <c r="R37" s="40"/>
      <c r="S37" s="75" t="s">
        <v>57</v>
      </c>
      <c r="T37" s="74">
        <v>366.78</v>
      </c>
      <c r="U37" s="74"/>
    </row>
    <row r="38" spans="1:21" ht="12.75">
      <c r="A38" s="6">
        <v>26</v>
      </c>
      <c r="B38" s="10">
        <v>5.51</v>
      </c>
      <c r="C38" s="16" t="s">
        <v>31</v>
      </c>
      <c r="D38" s="40">
        <v>9638.15</v>
      </c>
      <c r="E38" s="69"/>
      <c r="F38" s="25"/>
      <c r="G38" s="86" t="s">
        <v>57</v>
      </c>
      <c r="H38" s="78" t="s">
        <v>57</v>
      </c>
      <c r="I38" s="74">
        <v>315.2</v>
      </c>
      <c r="J38" s="22">
        <v>4576.64</v>
      </c>
      <c r="K38" s="22"/>
      <c r="L38" s="26" t="s">
        <v>57</v>
      </c>
      <c r="M38" s="76" t="s">
        <v>57</v>
      </c>
      <c r="N38" s="74">
        <v>193.83</v>
      </c>
      <c r="O38" s="26" t="s">
        <v>57</v>
      </c>
      <c r="P38" s="22"/>
      <c r="Q38" s="40">
        <v>4002.63</v>
      </c>
      <c r="R38" s="40"/>
      <c r="S38" s="75" t="s">
        <v>57</v>
      </c>
      <c r="T38" s="74">
        <v>266.48</v>
      </c>
      <c r="U38" s="74"/>
    </row>
    <row r="39" spans="1:21" ht="12.75">
      <c r="A39" s="6">
        <v>27</v>
      </c>
      <c r="B39" s="10">
        <v>5.122</v>
      </c>
      <c r="C39" s="16" t="s">
        <v>32</v>
      </c>
      <c r="D39" s="40">
        <v>39098.05</v>
      </c>
      <c r="E39" s="69"/>
      <c r="F39" s="22"/>
      <c r="G39" s="85">
        <v>129142.41</v>
      </c>
      <c r="H39" s="20">
        <v>1111.21</v>
      </c>
      <c r="I39" s="74">
        <v>17802.62</v>
      </c>
      <c r="J39" s="22">
        <v>1004192.8</v>
      </c>
      <c r="K39" s="22"/>
      <c r="L39" s="22">
        <v>74535.81</v>
      </c>
      <c r="M39" s="22">
        <v>1222.08</v>
      </c>
      <c r="N39" s="74">
        <v>14234.84</v>
      </c>
      <c r="O39" s="21">
        <v>82930.07</v>
      </c>
      <c r="P39" s="22"/>
      <c r="Q39" s="40">
        <v>22339.46</v>
      </c>
      <c r="R39" s="40"/>
      <c r="S39" s="74">
        <v>1851.44</v>
      </c>
      <c r="T39" s="74">
        <v>14319.64</v>
      </c>
      <c r="U39" s="74"/>
    </row>
    <row r="40" spans="1:21" ht="12.75">
      <c r="A40" s="6">
        <v>28</v>
      </c>
      <c r="B40" s="10">
        <v>5.112</v>
      </c>
      <c r="C40" s="16" t="s">
        <v>33</v>
      </c>
      <c r="D40" s="40">
        <v>47742.7</v>
      </c>
      <c r="E40" s="69"/>
      <c r="F40" s="22"/>
      <c r="G40" s="85">
        <v>546.46</v>
      </c>
      <c r="H40" s="38" t="s">
        <v>57</v>
      </c>
      <c r="I40" s="74">
        <v>276.41</v>
      </c>
      <c r="J40" s="22">
        <v>24559.46</v>
      </c>
      <c r="K40" s="22"/>
      <c r="L40" s="22">
        <v>156.43</v>
      </c>
      <c r="M40" s="21" t="s">
        <v>57</v>
      </c>
      <c r="N40" s="74">
        <v>470.91</v>
      </c>
      <c r="O40" s="22">
        <v>156.44</v>
      </c>
      <c r="P40" s="22"/>
      <c r="Q40" s="40">
        <v>19451.94</v>
      </c>
      <c r="R40" s="40"/>
      <c r="S40" s="75" t="s">
        <v>57</v>
      </c>
      <c r="T40" s="74">
        <v>112.53</v>
      </c>
      <c r="U40" s="74"/>
    </row>
    <row r="41" spans="1:21" ht="12.75">
      <c r="A41" s="6">
        <v>29</v>
      </c>
      <c r="B41" s="10">
        <v>5.79</v>
      </c>
      <c r="C41" s="16" t="s">
        <v>34</v>
      </c>
      <c r="D41" s="40">
        <v>57000.65</v>
      </c>
      <c r="E41" s="69"/>
      <c r="F41" s="22"/>
      <c r="G41" s="85">
        <v>709.57</v>
      </c>
      <c r="H41" s="38" t="s">
        <v>57</v>
      </c>
      <c r="I41" s="74">
        <v>201.45</v>
      </c>
      <c r="J41" s="22">
        <v>38718.37</v>
      </c>
      <c r="K41" s="22"/>
      <c r="L41" s="22">
        <v>312.88</v>
      </c>
      <c r="M41" s="21" t="s">
        <v>57</v>
      </c>
      <c r="N41" s="74">
        <v>48.73</v>
      </c>
      <c r="O41" s="22">
        <v>959.91</v>
      </c>
      <c r="P41" s="22"/>
      <c r="Q41" s="40">
        <v>34804.75</v>
      </c>
      <c r="R41" s="40"/>
      <c r="S41" s="75" t="s">
        <v>57</v>
      </c>
      <c r="T41" s="74">
        <v>261.67</v>
      </c>
      <c r="U41" s="74"/>
    </row>
    <row r="42" spans="1:21" ht="12.75">
      <c r="A42" s="6">
        <v>30</v>
      </c>
      <c r="B42" s="10">
        <v>5.29</v>
      </c>
      <c r="C42" s="16" t="s">
        <v>35</v>
      </c>
      <c r="D42" s="40">
        <v>50201.35</v>
      </c>
      <c r="E42" s="69"/>
      <c r="F42" s="22"/>
      <c r="G42" s="85">
        <v>3102.4</v>
      </c>
      <c r="H42" s="38" t="s">
        <v>57</v>
      </c>
      <c r="I42" s="74">
        <v>188.91</v>
      </c>
      <c r="J42" s="22">
        <v>25021.1</v>
      </c>
      <c r="K42" s="22"/>
      <c r="L42" s="22">
        <v>2411.13</v>
      </c>
      <c r="M42" s="21" t="s">
        <v>57</v>
      </c>
      <c r="N42" s="74">
        <v>299.62</v>
      </c>
      <c r="O42" s="22">
        <v>2577.12</v>
      </c>
      <c r="P42" s="22"/>
      <c r="Q42" s="40">
        <v>27603.52</v>
      </c>
      <c r="R42" s="40"/>
      <c r="S42" s="75" t="s">
        <v>57</v>
      </c>
      <c r="T42" s="74">
        <v>218.07</v>
      </c>
      <c r="U42" s="74"/>
    </row>
    <row r="43" spans="1:21" ht="12.75">
      <c r="A43" s="6">
        <v>31</v>
      </c>
      <c r="B43" s="10">
        <v>5.13</v>
      </c>
      <c r="C43" s="16" t="s">
        <v>36</v>
      </c>
      <c r="D43" s="40">
        <v>9170.6</v>
      </c>
      <c r="E43" s="69"/>
      <c r="F43" s="25"/>
      <c r="G43" s="86" t="s">
        <v>57</v>
      </c>
      <c r="H43" s="78" t="s">
        <v>57</v>
      </c>
      <c r="I43" s="74">
        <v>396.57</v>
      </c>
      <c r="J43" s="22">
        <v>4999.75</v>
      </c>
      <c r="K43" s="22"/>
      <c r="L43" s="26" t="s">
        <v>57</v>
      </c>
      <c r="M43" s="76" t="s">
        <v>57</v>
      </c>
      <c r="N43" s="74">
        <v>196.38</v>
      </c>
      <c r="O43" s="26" t="s">
        <v>57</v>
      </c>
      <c r="P43" s="22"/>
      <c r="Q43" s="40">
        <v>5251.23</v>
      </c>
      <c r="R43" s="40"/>
      <c r="S43" s="75" t="s">
        <v>57</v>
      </c>
      <c r="T43" s="74">
        <v>243.55</v>
      </c>
      <c r="U43" s="74"/>
    </row>
    <row r="44" spans="1:21" ht="12.75">
      <c r="A44" s="6">
        <v>32</v>
      </c>
      <c r="B44" s="10">
        <v>5.45</v>
      </c>
      <c r="C44" s="16" t="s">
        <v>37</v>
      </c>
      <c r="D44" s="40">
        <v>31460.72</v>
      </c>
      <c r="E44" s="69"/>
      <c r="F44" s="22"/>
      <c r="G44" s="85">
        <v>3142.33</v>
      </c>
      <c r="H44" s="38" t="s">
        <v>57</v>
      </c>
      <c r="I44" s="74">
        <v>225.59</v>
      </c>
      <c r="J44" s="22">
        <v>20915.08</v>
      </c>
      <c r="K44" s="22"/>
      <c r="L44" s="22">
        <v>780.06</v>
      </c>
      <c r="M44" s="21" t="s">
        <v>57</v>
      </c>
      <c r="N44" s="74">
        <v>96.97</v>
      </c>
      <c r="O44" s="26" t="s">
        <v>57</v>
      </c>
      <c r="P44" s="22"/>
      <c r="Q44" s="40">
        <v>17102.75</v>
      </c>
      <c r="R44" s="40"/>
      <c r="S44" s="75" t="s">
        <v>57</v>
      </c>
      <c r="T44" s="74">
        <v>236.33</v>
      </c>
      <c r="U44" s="74"/>
    </row>
    <row r="45" spans="1:21" ht="12.75">
      <c r="A45" s="11">
        <v>33</v>
      </c>
      <c r="B45" s="10">
        <v>5.87</v>
      </c>
      <c r="C45" s="16" t="s">
        <v>38</v>
      </c>
      <c r="D45" s="40">
        <v>7983.84</v>
      </c>
      <c r="E45" s="69"/>
      <c r="F45" s="25"/>
      <c r="G45" s="86" t="s">
        <v>57</v>
      </c>
      <c r="H45" s="38" t="s">
        <v>57</v>
      </c>
      <c r="I45" s="74">
        <v>111.58</v>
      </c>
      <c r="J45" s="22">
        <v>4443.87</v>
      </c>
      <c r="K45" s="22"/>
      <c r="L45" s="22">
        <v>328.81</v>
      </c>
      <c r="M45" s="21" t="s">
        <v>57</v>
      </c>
      <c r="N45" s="74">
        <v>147.49</v>
      </c>
      <c r="O45" s="22">
        <v>328.81</v>
      </c>
      <c r="P45" s="22"/>
      <c r="Q45" s="40">
        <v>5610.83</v>
      </c>
      <c r="R45" s="40"/>
      <c r="S45" s="75" t="s">
        <v>57</v>
      </c>
      <c r="T45" s="74">
        <v>109.63</v>
      </c>
      <c r="U45" s="74"/>
    </row>
    <row r="46" spans="1:21" ht="12.75">
      <c r="A46" s="12">
        <v>34</v>
      </c>
      <c r="B46" s="10">
        <v>5.92</v>
      </c>
      <c r="C46" s="16" t="s">
        <v>39</v>
      </c>
      <c r="D46" s="40">
        <v>131999.9</v>
      </c>
      <c r="E46" s="69"/>
      <c r="F46" s="25"/>
      <c r="G46" s="85">
        <v>1216.91</v>
      </c>
      <c r="H46" s="38" t="s">
        <v>57</v>
      </c>
      <c r="I46" s="74">
        <v>2492.82</v>
      </c>
      <c r="J46" s="22">
        <v>49717.79</v>
      </c>
      <c r="K46" s="22"/>
      <c r="L46" s="22">
        <v>311.51</v>
      </c>
      <c r="M46" s="21" t="s">
        <v>57</v>
      </c>
      <c r="N46" s="74">
        <v>1625.76</v>
      </c>
      <c r="O46" s="26" t="s">
        <v>57</v>
      </c>
      <c r="P46" s="22"/>
      <c r="Q46" s="40">
        <v>48757.42</v>
      </c>
      <c r="R46" s="40"/>
      <c r="S46" s="75" t="s">
        <v>57</v>
      </c>
      <c r="T46" s="74">
        <v>2899.48</v>
      </c>
      <c r="U46" s="74"/>
    </row>
    <row r="47" spans="1:21" ht="12.75">
      <c r="A47" s="23">
        <v>35</v>
      </c>
      <c r="B47" s="10">
        <v>5.19</v>
      </c>
      <c r="C47" s="17" t="s">
        <v>40</v>
      </c>
      <c r="D47" s="40">
        <v>889678.78</v>
      </c>
      <c r="E47" s="69"/>
      <c r="F47" s="22"/>
      <c r="G47" s="85">
        <v>39607.4</v>
      </c>
      <c r="H47" s="20">
        <v>361.13</v>
      </c>
      <c r="I47" s="74">
        <v>6935.64</v>
      </c>
      <c r="J47" s="22">
        <v>420261.21</v>
      </c>
      <c r="K47" s="22"/>
      <c r="L47" s="22">
        <v>16716.5</v>
      </c>
      <c r="M47" s="22">
        <v>298.57</v>
      </c>
      <c r="N47" s="74">
        <v>7047.68</v>
      </c>
      <c r="O47" s="22">
        <v>21795.7</v>
      </c>
      <c r="P47" s="22"/>
      <c r="Q47" s="40">
        <v>464723.88</v>
      </c>
      <c r="R47" s="40"/>
      <c r="S47" s="74">
        <v>236</v>
      </c>
      <c r="T47" s="74">
        <v>6746.51</v>
      </c>
      <c r="U47" s="74"/>
    </row>
    <row r="48" spans="1:21" ht="12.75">
      <c r="A48" s="24">
        <v>36</v>
      </c>
      <c r="B48" s="10">
        <v>5.83</v>
      </c>
      <c r="C48" s="16" t="s">
        <v>41</v>
      </c>
      <c r="D48" s="40">
        <v>48831.22</v>
      </c>
      <c r="E48" s="69"/>
      <c r="F48" s="22"/>
      <c r="G48" s="85">
        <v>2989.21</v>
      </c>
      <c r="H48" s="38" t="s">
        <v>57</v>
      </c>
      <c r="I48" s="74">
        <v>281.64</v>
      </c>
      <c r="J48" s="22">
        <v>29486.48</v>
      </c>
      <c r="K48" s="22"/>
      <c r="L48" s="22">
        <v>1368.65</v>
      </c>
      <c r="M48" s="22">
        <v>125.14</v>
      </c>
      <c r="N48" s="74">
        <v>319.02</v>
      </c>
      <c r="O48" s="22">
        <v>1186.19</v>
      </c>
      <c r="P48" s="22"/>
      <c r="Q48" s="40">
        <v>31031.32</v>
      </c>
      <c r="R48" s="40"/>
      <c r="S48" s="74">
        <v>103.47</v>
      </c>
      <c r="T48" s="74">
        <v>389.86</v>
      </c>
      <c r="U48" s="74"/>
    </row>
    <row r="49" spans="1:21" ht="12.75">
      <c r="A49" s="24">
        <v>37</v>
      </c>
      <c r="B49" s="10">
        <v>5.94</v>
      </c>
      <c r="C49" s="16" t="s">
        <v>42</v>
      </c>
      <c r="D49" s="40">
        <v>25148.54</v>
      </c>
      <c r="E49" s="69"/>
      <c r="F49" s="25"/>
      <c r="G49" s="85">
        <v>5224.07</v>
      </c>
      <c r="H49" s="38" t="s">
        <v>57</v>
      </c>
      <c r="I49" s="74">
        <v>302.39</v>
      </c>
      <c r="J49" s="22">
        <v>16093.44</v>
      </c>
      <c r="K49" s="22"/>
      <c r="L49" s="22">
        <v>4472.03</v>
      </c>
      <c r="M49" s="21" t="s">
        <v>57</v>
      </c>
      <c r="N49" s="74">
        <v>450.45</v>
      </c>
      <c r="O49" s="22">
        <v>1475.05</v>
      </c>
      <c r="P49" s="22"/>
      <c r="Q49" s="40">
        <v>12963.89</v>
      </c>
      <c r="R49" s="40"/>
      <c r="S49" s="75" t="s">
        <v>57</v>
      </c>
      <c r="T49" s="74">
        <v>215.47</v>
      </c>
      <c r="U49" s="74"/>
    </row>
    <row r="50" spans="1:21" ht="11.25" customHeight="1">
      <c r="A50" s="24">
        <v>38</v>
      </c>
      <c r="B50" s="34">
        <v>5.5</v>
      </c>
      <c r="C50" s="16" t="s">
        <v>43</v>
      </c>
      <c r="D50" s="40">
        <v>469881.12</v>
      </c>
      <c r="E50" s="69"/>
      <c r="F50" s="22"/>
      <c r="G50" s="85">
        <v>24018.74</v>
      </c>
      <c r="H50" s="38" t="s">
        <v>57</v>
      </c>
      <c r="I50" s="74">
        <v>6713.24</v>
      </c>
      <c r="J50" s="22">
        <v>251114.8</v>
      </c>
      <c r="K50" s="22"/>
      <c r="L50" s="22">
        <v>15859.13</v>
      </c>
      <c r="M50" s="21" t="s">
        <v>57</v>
      </c>
      <c r="N50" s="74">
        <v>7138.47</v>
      </c>
      <c r="O50" s="22">
        <v>12035.94</v>
      </c>
      <c r="P50" s="22"/>
      <c r="Q50" s="40">
        <v>239440.21</v>
      </c>
      <c r="R50" s="40"/>
      <c r="S50" s="74">
        <v>125.14</v>
      </c>
      <c r="T50" s="74">
        <v>7192.6</v>
      </c>
      <c r="U50" s="74"/>
    </row>
    <row r="51" spans="1:21" ht="12.75">
      <c r="A51" s="24">
        <v>39</v>
      </c>
      <c r="B51" s="34">
        <v>5.6</v>
      </c>
      <c r="C51" s="16" t="s">
        <v>44</v>
      </c>
      <c r="D51" s="40">
        <v>171162.36</v>
      </c>
      <c r="E51" s="69"/>
      <c r="F51" s="22"/>
      <c r="G51" s="85">
        <v>4521.96</v>
      </c>
      <c r="H51" s="38" t="s">
        <v>57</v>
      </c>
      <c r="I51" s="74">
        <v>2019.32</v>
      </c>
      <c r="J51" s="22">
        <v>88599.03</v>
      </c>
      <c r="K51" s="22"/>
      <c r="L51" s="22">
        <v>2467.47</v>
      </c>
      <c r="M51" s="21" t="s">
        <v>57</v>
      </c>
      <c r="N51" s="74">
        <v>3171.09</v>
      </c>
      <c r="O51" s="22">
        <v>3462.27</v>
      </c>
      <c r="P51" s="22"/>
      <c r="Q51" s="40">
        <v>95332.4</v>
      </c>
      <c r="R51" s="40"/>
      <c r="S51" s="74">
        <v>127.38</v>
      </c>
      <c r="T51" s="74">
        <v>1826.51</v>
      </c>
      <c r="U51" s="74"/>
    </row>
    <row r="52" spans="1:21" ht="12.75">
      <c r="A52" s="24">
        <v>40</v>
      </c>
      <c r="B52" s="10">
        <v>5.84</v>
      </c>
      <c r="C52" s="16" t="s">
        <v>45</v>
      </c>
      <c r="D52" s="40">
        <v>96989.08</v>
      </c>
      <c r="E52" s="69"/>
      <c r="F52" s="22"/>
      <c r="G52" s="85">
        <v>3488.55</v>
      </c>
      <c r="H52" s="38" t="s">
        <v>57</v>
      </c>
      <c r="I52" s="74">
        <v>800.57</v>
      </c>
      <c r="J52" s="22">
        <v>46067.9</v>
      </c>
      <c r="K52" s="22"/>
      <c r="L52" s="22">
        <v>2188.93</v>
      </c>
      <c r="M52" s="21" t="s">
        <v>57</v>
      </c>
      <c r="N52" s="74">
        <v>813.39</v>
      </c>
      <c r="O52" s="22">
        <v>3601.44</v>
      </c>
      <c r="P52" s="22"/>
      <c r="Q52" s="40">
        <v>46086.13</v>
      </c>
      <c r="R52" s="40"/>
      <c r="S52" s="75" t="s">
        <v>57</v>
      </c>
      <c r="T52" s="74">
        <v>853.92</v>
      </c>
      <c r="U52" s="74"/>
    </row>
    <row r="53" spans="1:21" ht="12.75">
      <c r="A53" s="24">
        <v>41</v>
      </c>
      <c r="B53" s="10">
        <v>5.75</v>
      </c>
      <c r="C53" s="16" t="s">
        <v>60</v>
      </c>
      <c r="D53" s="40">
        <v>94257.9</v>
      </c>
      <c r="E53" s="69"/>
      <c r="F53" s="22"/>
      <c r="G53" s="85">
        <v>7181.27</v>
      </c>
      <c r="H53" s="20">
        <v>133.18</v>
      </c>
      <c r="I53" s="74">
        <v>1025.51</v>
      </c>
      <c r="J53" s="22">
        <v>53406.37</v>
      </c>
      <c r="K53" s="22"/>
      <c r="L53" s="22">
        <v>411.77</v>
      </c>
      <c r="M53" s="22">
        <v>133.18</v>
      </c>
      <c r="N53" s="74">
        <v>877.38</v>
      </c>
      <c r="O53" s="22">
        <v>6542.12</v>
      </c>
      <c r="P53" s="22"/>
      <c r="Q53" s="40">
        <v>47732.78</v>
      </c>
      <c r="R53" s="40"/>
      <c r="S53" s="77">
        <v>133.18</v>
      </c>
      <c r="T53" s="74">
        <v>727.66</v>
      </c>
      <c r="U53" s="74"/>
    </row>
    <row r="54" spans="1:21" ht="12.75">
      <c r="A54" s="24">
        <v>42</v>
      </c>
      <c r="B54" s="10">
        <v>5.43</v>
      </c>
      <c r="C54" s="16" t="s">
        <v>46</v>
      </c>
      <c r="D54" s="40">
        <v>42652.52</v>
      </c>
      <c r="E54" s="69"/>
      <c r="F54" s="25"/>
      <c r="G54" s="85">
        <v>1443.86</v>
      </c>
      <c r="H54" s="20">
        <v>125.14</v>
      </c>
      <c r="I54" s="74">
        <v>627.19</v>
      </c>
      <c r="J54" s="22">
        <v>22357.73</v>
      </c>
      <c r="K54" s="22"/>
      <c r="L54" s="22">
        <v>1403.6</v>
      </c>
      <c r="M54" s="22">
        <v>125.14</v>
      </c>
      <c r="N54" s="74">
        <v>698.69</v>
      </c>
      <c r="O54" s="22">
        <v>788.76</v>
      </c>
      <c r="P54" s="22"/>
      <c r="Q54" s="40">
        <v>23917.6</v>
      </c>
      <c r="R54" s="40"/>
      <c r="S54" s="75" t="s">
        <v>57</v>
      </c>
      <c r="T54" s="74">
        <v>926.89</v>
      </c>
      <c r="U54" s="74"/>
    </row>
    <row r="55" spans="1:21" ht="12.75">
      <c r="A55" s="24">
        <v>43</v>
      </c>
      <c r="B55" s="10">
        <v>5.23</v>
      </c>
      <c r="C55" s="16" t="s">
        <v>47</v>
      </c>
      <c r="D55" s="40">
        <v>36783.06</v>
      </c>
      <c r="E55" s="69"/>
      <c r="F55" s="25"/>
      <c r="G55" s="85">
        <v>2209.32</v>
      </c>
      <c r="H55" s="38" t="s">
        <v>57</v>
      </c>
      <c r="I55" s="74">
        <v>173.78</v>
      </c>
      <c r="J55" s="22">
        <v>15780.74</v>
      </c>
      <c r="K55" s="22"/>
      <c r="L55" s="22">
        <v>1082.65</v>
      </c>
      <c r="M55" s="21" t="s">
        <v>57</v>
      </c>
      <c r="N55" s="74">
        <v>191.73</v>
      </c>
      <c r="O55" s="22">
        <v>1082.65</v>
      </c>
      <c r="P55" s="22"/>
      <c r="Q55" s="40">
        <v>14541.17</v>
      </c>
      <c r="R55" s="40"/>
      <c r="S55" s="75" t="s">
        <v>57</v>
      </c>
      <c r="T55" s="74">
        <v>324.63</v>
      </c>
      <c r="U55" s="74"/>
    </row>
    <row r="56" spans="1:21" ht="12.75">
      <c r="A56" s="24">
        <v>44</v>
      </c>
      <c r="B56" s="10">
        <v>5.148</v>
      </c>
      <c r="C56" s="18" t="s">
        <v>48</v>
      </c>
      <c r="D56" s="41">
        <v>25437.99</v>
      </c>
      <c r="E56" s="41"/>
      <c r="F56" s="22"/>
      <c r="G56" s="85">
        <v>1057.07</v>
      </c>
      <c r="H56" s="38" t="s">
        <v>57</v>
      </c>
      <c r="I56" s="74">
        <v>350.92</v>
      </c>
      <c r="J56" s="22">
        <v>17506.9</v>
      </c>
      <c r="K56" s="22"/>
      <c r="L56" s="22">
        <v>1066.62</v>
      </c>
      <c r="M56" s="21" t="s">
        <v>57</v>
      </c>
      <c r="N56" s="74">
        <v>165.44</v>
      </c>
      <c r="O56" s="22">
        <v>2543.32</v>
      </c>
      <c r="P56" s="22"/>
      <c r="Q56" s="79">
        <v>17916.25</v>
      </c>
      <c r="R56" s="80"/>
      <c r="S56" s="75" t="s">
        <v>57</v>
      </c>
      <c r="T56" s="74">
        <v>371.06</v>
      </c>
      <c r="U56" s="74"/>
    </row>
    <row r="57" spans="1:21" ht="12.75">
      <c r="A57" s="24">
        <v>45</v>
      </c>
      <c r="B57" s="10">
        <v>5.17</v>
      </c>
      <c r="C57" s="16" t="s">
        <v>49</v>
      </c>
      <c r="D57" s="40">
        <v>89257.65</v>
      </c>
      <c r="E57" s="69"/>
      <c r="F57" s="22"/>
      <c r="G57" s="85">
        <v>8066.04</v>
      </c>
      <c r="H57" s="38" t="s">
        <v>57</v>
      </c>
      <c r="I57" s="74">
        <v>784.02</v>
      </c>
      <c r="J57" s="22">
        <v>52740.34</v>
      </c>
      <c r="K57" s="22"/>
      <c r="L57" s="22">
        <v>2903.85</v>
      </c>
      <c r="M57" s="21" t="s">
        <v>57</v>
      </c>
      <c r="N57" s="74">
        <v>896.65</v>
      </c>
      <c r="O57" s="22">
        <v>2913.88</v>
      </c>
      <c r="P57" s="22"/>
      <c r="Q57" s="40">
        <v>51418.42</v>
      </c>
      <c r="R57" s="40"/>
      <c r="S57" s="75" t="s">
        <v>57</v>
      </c>
      <c r="T57" s="74">
        <v>560.48</v>
      </c>
      <c r="U57" s="74"/>
    </row>
    <row r="58" spans="1:21" ht="12.75">
      <c r="A58" s="24">
        <v>46</v>
      </c>
      <c r="B58" s="10">
        <v>5.21</v>
      </c>
      <c r="C58" s="16" t="s">
        <v>50</v>
      </c>
      <c r="D58" s="40">
        <v>9831.52</v>
      </c>
      <c r="E58" s="69"/>
      <c r="F58" s="22"/>
      <c r="G58" s="86" t="s">
        <v>57</v>
      </c>
      <c r="H58" s="38" t="s">
        <v>57</v>
      </c>
      <c r="I58" s="74">
        <v>3507.16</v>
      </c>
      <c r="J58" s="22">
        <v>5120.95</v>
      </c>
      <c r="K58" s="22"/>
      <c r="L58" s="26" t="s">
        <v>57</v>
      </c>
      <c r="M58" s="21" t="s">
        <v>57</v>
      </c>
      <c r="N58" s="74">
        <v>3453.41</v>
      </c>
      <c r="O58" s="26" t="s">
        <v>57</v>
      </c>
      <c r="P58" s="22"/>
      <c r="Q58" s="40">
        <v>4383.61</v>
      </c>
      <c r="R58" s="40"/>
      <c r="S58" s="75" t="s">
        <v>57</v>
      </c>
      <c r="T58" s="74">
        <v>3089.83</v>
      </c>
      <c r="U58" s="74"/>
    </row>
    <row r="59" spans="1:21" ht="12" customHeight="1">
      <c r="A59" s="24">
        <v>47</v>
      </c>
      <c r="B59" s="10">
        <v>5.44</v>
      </c>
      <c r="C59" s="16" t="s">
        <v>51</v>
      </c>
      <c r="D59" s="40">
        <v>915826.8</v>
      </c>
      <c r="E59" s="69"/>
      <c r="F59" s="22"/>
      <c r="G59" s="85">
        <v>57284.52</v>
      </c>
      <c r="H59" s="20">
        <v>250.28</v>
      </c>
      <c r="I59" s="74">
        <v>12348.66</v>
      </c>
      <c r="J59" s="22">
        <v>485383.15</v>
      </c>
      <c r="K59" s="22"/>
      <c r="L59" s="22">
        <v>34515.66</v>
      </c>
      <c r="M59" s="22">
        <v>374.58</v>
      </c>
      <c r="N59" s="74">
        <v>13727.75</v>
      </c>
      <c r="O59" s="22">
        <v>26789.31</v>
      </c>
      <c r="P59" s="22"/>
      <c r="Q59" s="40">
        <v>482067.3</v>
      </c>
      <c r="R59" s="40"/>
      <c r="S59" s="74">
        <v>250.28</v>
      </c>
      <c r="T59" s="74">
        <v>11768.41</v>
      </c>
      <c r="U59" s="74"/>
    </row>
    <row r="60" spans="1:21" ht="12.75">
      <c r="A60" s="24">
        <v>48</v>
      </c>
      <c r="B60" s="10">
        <v>5.97</v>
      </c>
      <c r="C60" s="16" t="s">
        <v>52</v>
      </c>
      <c r="D60" s="40">
        <v>88160.22</v>
      </c>
      <c r="E60" s="69"/>
      <c r="F60" s="22"/>
      <c r="G60" s="85">
        <v>1623.7</v>
      </c>
      <c r="H60" s="38" t="s">
        <v>57</v>
      </c>
      <c r="I60" s="74">
        <v>1138.4</v>
      </c>
      <c r="J60" s="22">
        <v>48734.55</v>
      </c>
      <c r="K60" s="22"/>
      <c r="L60" s="22">
        <v>1935.5</v>
      </c>
      <c r="M60" s="21" t="s">
        <v>57</v>
      </c>
      <c r="N60" s="74">
        <v>1347.42</v>
      </c>
      <c r="O60" s="22">
        <v>2389.64</v>
      </c>
      <c r="P60" s="22"/>
      <c r="Q60" s="40">
        <v>46895.67</v>
      </c>
      <c r="R60" s="40"/>
      <c r="S60" s="75" t="s">
        <v>57</v>
      </c>
      <c r="T60" s="74">
        <v>2103.84</v>
      </c>
      <c r="U60" s="74"/>
    </row>
    <row r="61" spans="1:21" ht="12.75">
      <c r="A61" s="24">
        <v>49</v>
      </c>
      <c r="B61" s="34">
        <v>5.1</v>
      </c>
      <c r="C61" s="16" t="s">
        <v>53</v>
      </c>
      <c r="D61" s="40">
        <v>228060.4</v>
      </c>
      <c r="E61" s="69"/>
      <c r="F61" s="22"/>
      <c r="G61" s="85">
        <v>7615.35</v>
      </c>
      <c r="H61" s="20">
        <v>125.14</v>
      </c>
      <c r="I61" s="74">
        <v>1848.39</v>
      </c>
      <c r="J61" s="22">
        <v>112509.97</v>
      </c>
      <c r="K61" s="22"/>
      <c r="L61" s="22">
        <v>5785.46</v>
      </c>
      <c r="M61" s="22">
        <v>125.14</v>
      </c>
      <c r="N61" s="74">
        <v>2232.67</v>
      </c>
      <c r="O61" s="22">
        <v>5818.71</v>
      </c>
      <c r="P61" s="22"/>
      <c r="Q61" s="40">
        <v>118788.87</v>
      </c>
      <c r="R61" s="40"/>
      <c r="S61" s="74">
        <v>125.14</v>
      </c>
      <c r="T61" s="74">
        <v>2160.14</v>
      </c>
      <c r="U61" s="74"/>
    </row>
    <row r="62" spans="1:21" ht="12.75">
      <c r="A62" s="24">
        <v>50</v>
      </c>
      <c r="B62" s="37">
        <v>5.36</v>
      </c>
      <c r="C62" s="16" t="s">
        <v>54</v>
      </c>
      <c r="D62" s="40">
        <v>1798101.4</v>
      </c>
      <c r="E62" s="69"/>
      <c r="F62" s="22"/>
      <c r="G62" s="85">
        <v>155136.19</v>
      </c>
      <c r="H62" s="20">
        <v>712.62</v>
      </c>
      <c r="I62" s="74">
        <v>25944.78</v>
      </c>
      <c r="J62" s="22">
        <v>917548.11</v>
      </c>
      <c r="K62" s="22"/>
      <c r="L62" s="22">
        <v>84812.85</v>
      </c>
      <c r="M62" s="22">
        <v>597.19</v>
      </c>
      <c r="N62" s="74">
        <v>24786.62</v>
      </c>
      <c r="O62" s="22">
        <v>97388.92</v>
      </c>
      <c r="P62" s="22"/>
      <c r="Q62" s="40">
        <v>915280.69</v>
      </c>
      <c r="R62" s="40"/>
      <c r="S62" s="74">
        <v>721.48</v>
      </c>
      <c r="T62" s="74">
        <v>24173.4</v>
      </c>
      <c r="U62" s="74">
        <v>987.76</v>
      </c>
    </row>
    <row r="63" spans="1:21" ht="12.75">
      <c r="A63" s="24">
        <v>51</v>
      </c>
      <c r="B63" s="35">
        <v>5.14</v>
      </c>
      <c r="C63" s="16" t="s">
        <v>55</v>
      </c>
      <c r="D63" s="40">
        <v>67126.34</v>
      </c>
      <c r="E63" s="69"/>
      <c r="F63" s="26"/>
      <c r="G63" s="85">
        <v>4400</v>
      </c>
      <c r="H63" s="38" t="s">
        <v>57</v>
      </c>
      <c r="I63" s="74">
        <v>1132.04</v>
      </c>
      <c r="J63" s="22">
        <v>37776.47</v>
      </c>
      <c r="K63" s="22"/>
      <c r="L63" s="22">
        <v>2824.08</v>
      </c>
      <c r="M63" s="22">
        <v>251.04</v>
      </c>
      <c r="N63" s="74">
        <v>853.85</v>
      </c>
      <c r="O63" s="22">
        <v>2637.03</v>
      </c>
      <c r="P63" s="22"/>
      <c r="Q63" s="40">
        <v>35228.47</v>
      </c>
      <c r="R63" s="40"/>
      <c r="S63" s="74">
        <v>125.9</v>
      </c>
      <c r="T63" s="74">
        <v>572.56</v>
      </c>
      <c r="U63" s="74"/>
    </row>
    <row r="64" spans="1:21" ht="12.75">
      <c r="A64" s="24">
        <v>52</v>
      </c>
      <c r="B64" s="10">
        <v>5.34</v>
      </c>
      <c r="C64" s="19" t="s">
        <v>56</v>
      </c>
      <c r="D64" s="42">
        <v>2034043.54</v>
      </c>
      <c r="E64" s="70">
        <v>1964.04</v>
      </c>
      <c r="F64" s="22"/>
      <c r="G64" s="85">
        <v>109828.97</v>
      </c>
      <c r="H64" s="38" t="s">
        <v>57</v>
      </c>
      <c r="I64" s="74">
        <v>21971.25</v>
      </c>
      <c r="J64" s="22">
        <f>1097011.92+1579.53</f>
        <v>1098591.45</v>
      </c>
      <c r="K64" s="22"/>
      <c r="L64" s="22">
        <v>62226.19</v>
      </c>
      <c r="M64" s="22">
        <v>125.14</v>
      </c>
      <c r="N64" s="74">
        <v>19456.17</v>
      </c>
      <c r="O64" s="22">
        <v>58496.95</v>
      </c>
      <c r="P64" s="22"/>
      <c r="Q64" s="40">
        <v>1125345.11</v>
      </c>
      <c r="R64" s="79">
        <v>2281.84</v>
      </c>
      <c r="S64" s="74">
        <v>250.28</v>
      </c>
      <c r="T64" s="74">
        <v>16298.57</v>
      </c>
      <c r="U64" s="74"/>
    </row>
    <row r="65" spans="1:21" ht="13.5" thickBot="1">
      <c r="A65" s="27"/>
      <c r="B65" s="28"/>
      <c r="C65" s="29" t="s">
        <v>58</v>
      </c>
      <c r="D65" s="46">
        <f>SUM(D13:D64)</f>
        <v>10983014.2</v>
      </c>
      <c r="E65" s="47">
        <v>1964.04</v>
      </c>
      <c r="F65" s="30"/>
      <c r="G65" s="87">
        <f>SUM(G15:G64)</f>
        <v>701265.17</v>
      </c>
      <c r="H65" s="48">
        <f>SUM(H15:H64)</f>
        <v>3929.87</v>
      </c>
      <c r="I65" s="49">
        <f>SUM(I13:I64)</f>
        <v>152016.36</v>
      </c>
      <c r="J65" s="48">
        <f>SUM(J13:J64)</f>
        <v>6706973.05</v>
      </c>
      <c r="K65" s="48"/>
      <c r="L65" s="48">
        <f>SUM(L15:L64)</f>
        <v>380871.61</v>
      </c>
      <c r="M65" s="48">
        <f>SUM(M15:M64)</f>
        <v>4737.79</v>
      </c>
      <c r="N65" s="48">
        <f>SUM(N13:N64)</f>
        <v>149556.39</v>
      </c>
      <c r="O65" s="48">
        <f>SUM(O13:O64)</f>
        <v>412041.99000000005</v>
      </c>
      <c r="P65" s="48"/>
      <c r="Q65" s="48">
        <f>SUM(Q13:Q64)</f>
        <v>5610325.299999999</v>
      </c>
      <c r="R65" s="81">
        <f>SUM(R64)</f>
        <v>2281.84</v>
      </c>
      <c r="S65" s="49">
        <f>SUM(S13:S64)</f>
        <v>5847.46</v>
      </c>
      <c r="T65" s="49">
        <f>SUM(T13:T64)</f>
        <v>138469.49000000002</v>
      </c>
      <c r="U65" s="49">
        <f>SUM(U62:U64)</f>
        <v>987.76</v>
      </c>
    </row>
    <row r="66" spans="1:21" ht="12.75">
      <c r="A66" s="27"/>
      <c r="B66" s="44"/>
      <c r="C66" s="29"/>
      <c r="D66" s="43"/>
      <c r="E66" s="41"/>
      <c r="F66" s="30"/>
      <c r="G66" s="88"/>
      <c r="H66" s="30"/>
      <c r="I66" s="22"/>
      <c r="J66" s="30"/>
      <c r="K66" s="30"/>
      <c r="L66" s="30"/>
      <c r="M66" s="30"/>
      <c r="N66" s="30"/>
      <c r="O66" s="30"/>
      <c r="P66" s="30"/>
      <c r="Q66" s="30"/>
      <c r="R66" s="80"/>
      <c r="S66" s="22"/>
      <c r="T66" s="22"/>
      <c r="U66" s="22"/>
    </row>
    <row r="67" spans="1:21" ht="12.75">
      <c r="A67" s="27">
        <v>1</v>
      </c>
      <c r="B67" s="10"/>
      <c r="C67" s="31" t="s">
        <v>88</v>
      </c>
      <c r="D67" s="32"/>
      <c r="E67" s="71"/>
      <c r="F67" s="50">
        <v>2153751</v>
      </c>
      <c r="G67" s="89"/>
      <c r="H67" s="32"/>
      <c r="I67" s="33"/>
      <c r="J67" s="33"/>
      <c r="K67" s="20">
        <v>237302.87</v>
      </c>
      <c r="L67" s="22"/>
      <c r="M67" s="33"/>
      <c r="N67" s="33"/>
      <c r="O67" s="20"/>
      <c r="P67" s="79">
        <v>1129865.12</v>
      </c>
      <c r="Q67" s="20"/>
      <c r="R67" s="32"/>
      <c r="S67" s="33"/>
      <c r="T67" s="33"/>
      <c r="U67" s="33"/>
    </row>
    <row r="68" spans="1:21" ht="12.75">
      <c r="A68" s="3">
        <v>2</v>
      </c>
      <c r="B68" s="45"/>
      <c r="C68" s="16" t="s">
        <v>89</v>
      </c>
      <c r="F68" s="30">
        <v>205270.76</v>
      </c>
      <c r="G68" s="88"/>
      <c r="H68" s="32"/>
      <c r="I68" s="33"/>
      <c r="J68" s="33"/>
      <c r="K68" s="20">
        <v>109514.08</v>
      </c>
      <c r="L68" s="33"/>
      <c r="M68" s="33"/>
      <c r="N68" s="33"/>
      <c r="O68" s="20"/>
      <c r="P68" s="40">
        <v>104737.74</v>
      </c>
      <c r="Q68" s="20"/>
      <c r="R68" s="32"/>
      <c r="S68" s="33"/>
      <c r="T68" s="33"/>
      <c r="U68" s="33"/>
    </row>
    <row r="69" spans="6:21" ht="12.75">
      <c r="F69" s="48">
        <f>SUM(F67:F68)</f>
        <v>2359021.76</v>
      </c>
      <c r="G69" s="87"/>
      <c r="H69" s="32"/>
      <c r="I69" s="33"/>
      <c r="J69" s="30"/>
      <c r="K69" s="48">
        <f>SUM(K67:K68)</f>
        <v>346816.95</v>
      </c>
      <c r="L69" s="33"/>
      <c r="M69" s="30"/>
      <c r="N69" s="30"/>
      <c r="O69" s="48"/>
      <c r="P69" s="48">
        <f>SUM(P67:P68)</f>
        <v>1234602.86</v>
      </c>
      <c r="Q69" s="48"/>
      <c r="R69" s="32"/>
      <c r="S69" s="33"/>
      <c r="T69" s="33"/>
      <c r="U69" s="33"/>
    </row>
    <row r="70" ht="12.75">
      <c r="L70" s="2"/>
    </row>
    <row r="71" ht="12.75">
      <c r="J71" s="7"/>
    </row>
  </sheetData>
  <sheetProtection/>
  <mergeCells count="2">
    <mergeCell ref="A11:A12"/>
    <mergeCell ref="C11:C12"/>
  </mergeCells>
  <printOptions horizontalCentered="1"/>
  <pageMargins left="0" right="0" top="0" bottom="0.25" header="0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 Galati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neacsui</dc:creator>
  <cp:keywords/>
  <dc:description/>
  <cp:lastModifiedBy>User</cp:lastModifiedBy>
  <cp:lastPrinted>2022-04-19T05:41:15Z</cp:lastPrinted>
  <dcterms:created xsi:type="dcterms:W3CDTF">2009-07-28T04:39:47Z</dcterms:created>
  <dcterms:modified xsi:type="dcterms:W3CDTF">2022-06-29T08:25:17Z</dcterms:modified>
  <cp:category/>
  <cp:version/>
  <cp:contentType/>
  <cp:contentStatus/>
</cp:coreProperties>
</file>